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 2016\"/>
    </mc:Choice>
  </mc:AlternateContent>
  <bookViews>
    <workbookView xWindow="0" yWindow="0" windowWidth="28800" windowHeight="11835" activeTab="1"/>
  </bookViews>
  <sheets>
    <sheet name="Math" sheetId="1" r:id="rId1"/>
    <sheet name="Français" sheetId="4" r:id="rId2"/>
  </sheets>
  <calcPr calcId="152511"/>
</workbook>
</file>

<file path=xl/calcChain.xml><?xml version="1.0" encoding="utf-8"?>
<calcChain xmlns="http://schemas.openxmlformats.org/spreadsheetml/2006/main">
  <c r="CH8" i="4" l="1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N8" i="4"/>
  <c r="CN9" i="4"/>
  <c r="CN10" i="4"/>
  <c r="CN11" i="4"/>
  <c r="CN12" i="4"/>
  <c r="CN13" i="4"/>
  <c r="CN14" i="4"/>
  <c r="CN15" i="4"/>
  <c r="CN16" i="4"/>
  <c r="CN17" i="4"/>
  <c r="CN18" i="4"/>
  <c r="CN19" i="4"/>
  <c r="CN20" i="4"/>
  <c r="CN21" i="4"/>
  <c r="CN22" i="4"/>
  <c r="CN23" i="4"/>
  <c r="CN24" i="4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K8" i="4"/>
  <c r="CK9" i="4"/>
  <c r="CK10" i="4"/>
  <c r="CK11" i="4"/>
  <c r="CK12" i="4"/>
  <c r="CK13" i="4"/>
  <c r="CK14" i="4"/>
  <c r="CK15" i="4"/>
  <c r="CK16" i="4"/>
  <c r="CK17" i="4"/>
  <c r="CK18" i="4"/>
  <c r="CK19" i="4"/>
  <c r="CK20" i="4"/>
  <c r="CK21" i="4"/>
  <c r="CK22" i="4"/>
  <c r="CK23" i="4"/>
  <c r="CK24" i="4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38" i="4"/>
  <c r="CK39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7" i="1"/>
  <c r="BJ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7" i="1"/>
  <c r="BF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7" i="1"/>
  <c r="BC7" i="1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7" i="4"/>
  <c r="CQ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7" i="4"/>
  <c r="CN7" i="4"/>
  <c r="CL8" i="4"/>
  <c r="CL9" i="4"/>
  <c r="CL10" i="4"/>
  <c r="CL11" i="4"/>
  <c r="CL12" i="4"/>
  <c r="CL13" i="4"/>
  <c r="CL14" i="4"/>
  <c r="CL15" i="4"/>
  <c r="CL16" i="4"/>
  <c r="CL1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7" i="4"/>
  <c r="CK7" i="4"/>
  <c r="CI8" i="4"/>
  <c r="CI9" i="4"/>
  <c r="CI10" i="4"/>
  <c r="CI11" i="4"/>
  <c r="CI12" i="4"/>
  <c r="CI13" i="4"/>
  <c r="CI14" i="4"/>
  <c r="CI15" i="4"/>
  <c r="CI16" i="4"/>
  <c r="CI17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7" i="4"/>
  <c r="CH7" i="4"/>
  <c r="CF56" i="4" l="1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7" i="4"/>
  <c r="CE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7" i="4"/>
  <c r="CB7" i="4"/>
  <c r="CP8" i="4"/>
  <c r="CX8" i="4"/>
  <c r="CP9" i="4"/>
  <c r="CX9" i="4"/>
  <c r="CP10" i="4"/>
  <c r="CX10" i="4" s="1"/>
  <c r="CP11" i="4"/>
  <c r="CX11" i="4" s="1"/>
  <c r="CP12" i="4"/>
  <c r="CX12" i="4"/>
  <c r="CP13" i="4"/>
  <c r="CX13" i="4"/>
  <c r="CP14" i="4"/>
  <c r="CX14" i="4"/>
  <c r="CP15" i="4"/>
  <c r="CX15" i="4"/>
  <c r="CP16" i="4"/>
  <c r="CX16" i="4"/>
  <c r="CP17" i="4"/>
  <c r="CX17" i="4"/>
  <c r="CP18" i="4"/>
  <c r="CX18" i="4"/>
  <c r="CP19" i="4"/>
  <c r="CX19" i="4"/>
  <c r="CP20" i="4"/>
  <c r="CX20" i="4"/>
  <c r="CP21" i="4"/>
  <c r="CX21" i="4"/>
  <c r="CP22" i="4"/>
  <c r="CX22" i="4"/>
  <c r="CP23" i="4"/>
  <c r="CX23" i="4"/>
  <c r="CP24" i="4"/>
  <c r="CX24" i="4"/>
  <c r="CP25" i="4"/>
  <c r="CX25" i="4"/>
  <c r="CP26" i="4"/>
  <c r="CX26" i="4"/>
  <c r="CP27" i="4"/>
  <c r="CX27" i="4"/>
  <c r="CP28" i="4"/>
  <c r="CX28" i="4"/>
  <c r="CP29" i="4"/>
  <c r="CX29" i="4"/>
  <c r="CP30" i="4"/>
  <c r="CX30" i="4"/>
  <c r="CP31" i="4"/>
  <c r="CX31" i="4"/>
  <c r="CP32" i="4"/>
  <c r="CX32" i="4"/>
  <c r="CP33" i="4"/>
  <c r="CX33" i="4"/>
  <c r="CP34" i="4"/>
  <c r="CX34" i="4"/>
  <c r="CP35" i="4"/>
  <c r="CX35" i="4"/>
  <c r="CP36" i="4"/>
  <c r="CX36" i="4"/>
  <c r="CP37" i="4"/>
  <c r="CX37" i="4"/>
  <c r="CP38" i="4"/>
  <c r="CX38" i="4"/>
  <c r="CP39" i="4"/>
  <c r="CX39" i="4"/>
  <c r="CP40" i="4"/>
  <c r="CX40" i="4"/>
  <c r="CP41" i="4"/>
  <c r="CX41" i="4"/>
  <c r="CP42" i="4"/>
  <c r="CX42" i="4"/>
  <c r="CP43" i="4"/>
  <c r="CX43" i="4"/>
  <c r="CP44" i="4"/>
  <c r="CX44" i="4"/>
  <c r="CP45" i="4"/>
  <c r="CX45" i="4"/>
  <c r="CP46" i="4"/>
  <c r="CX46" i="4"/>
  <c r="CP47" i="4"/>
  <c r="CX47" i="4"/>
  <c r="CP48" i="4"/>
  <c r="CX48" i="4"/>
  <c r="CP49" i="4"/>
  <c r="CX49" i="4"/>
  <c r="CP50" i="4"/>
  <c r="CX50" i="4"/>
  <c r="CP51" i="4"/>
  <c r="CX51" i="4"/>
  <c r="CP52" i="4"/>
  <c r="CX52" i="4"/>
  <c r="CP53" i="4"/>
  <c r="CX53" i="4"/>
  <c r="CP54" i="4"/>
  <c r="CX54" i="4"/>
  <c r="CP55" i="4"/>
  <c r="CX55" i="4"/>
  <c r="CP56" i="4"/>
  <c r="CX56" i="4"/>
  <c r="CP7" i="4"/>
  <c r="CX7" i="4" s="1"/>
  <c r="CM8" i="4"/>
  <c r="CW8" i="4" s="1"/>
  <c r="CM9" i="4"/>
  <c r="CW9" i="4" s="1"/>
  <c r="CM10" i="4"/>
  <c r="CW10" i="4" s="1"/>
  <c r="CM11" i="4"/>
  <c r="CW11" i="4" s="1"/>
  <c r="CM12" i="4"/>
  <c r="CW12" i="4" s="1"/>
  <c r="CM13" i="4"/>
  <c r="CW13" i="4" s="1"/>
  <c r="CM14" i="4"/>
  <c r="CW14" i="4" s="1"/>
  <c r="CM15" i="4"/>
  <c r="CW15" i="4" s="1"/>
  <c r="CM16" i="4"/>
  <c r="CW16" i="4" s="1"/>
  <c r="CM17" i="4"/>
  <c r="CW17" i="4" s="1"/>
  <c r="CM18" i="4"/>
  <c r="CW18" i="4" s="1"/>
  <c r="CM19" i="4"/>
  <c r="CW19" i="4" s="1"/>
  <c r="CM20" i="4"/>
  <c r="CW20" i="4" s="1"/>
  <c r="CM21" i="4"/>
  <c r="CW21" i="4" s="1"/>
  <c r="CM22" i="4"/>
  <c r="CW22" i="4" s="1"/>
  <c r="CM23" i="4"/>
  <c r="CW23" i="4" s="1"/>
  <c r="CM24" i="4"/>
  <c r="CW24" i="4" s="1"/>
  <c r="CM25" i="4"/>
  <c r="CW25" i="4" s="1"/>
  <c r="CM26" i="4"/>
  <c r="CW26" i="4" s="1"/>
  <c r="CM27" i="4"/>
  <c r="CW27" i="4" s="1"/>
  <c r="CM28" i="4"/>
  <c r="CW28" i="4" s="1"/>
  <c r="CM29" i="4"/>
  <c r="CW29" i="4" s="1"/>
  <c r="CM30" i="4"/>
  <c r="CW30" i="4" s="1"/>
  <c r="CM31" i="4"/>
  <c r="CW31" i="4" s="1"/>
  <c r="CM32" i="4"/>
  <c r="CW32" i="4" s="1"/>
  <c r="CM33" i="4"/>
  <c r="CW33" i="4" s="1"/>
  <c r="CM34" i="4"/>
  <c r="CW34" i="4" s="1"/>
  <c r="CM35" i="4"/>
  <c r="CW35" i="4" s="1"/>
  <c r="CM36" i="4"/>
  <c r="CW36" i="4" s="1"/>
  <c r="CM37" i="4"/>
  <c r="CW37" i="4" s="1"/>
  <c r="CM38" i="4"/>
  <c r="CW38" i="4" s="1"/>
  <c r="CM39" i="4"/>
  <c r="CW39" i="4" s="1"/>
  <c r="CM40" i="4"/>
  <c r="CW40" i="4" s="1"/>
  <c r="CM41" i="4"/>
  <c r="CW41" i="4" s="1"/>
  <c r="CM42" i="4"/>
  <c r="CW42" i="4" s="1"/>
  <c r="CM43" i="4"/>
  <c r="CW43" i="4" s="1"/>
  <c r="CM44" i="4"/>
  <c r="CW44" i="4" s="1"/>
  <c r="CM45" i="4"/>
  <c r="CW45" i="4" s="1"/>
  <c r="CM46" i="4"/>
  <c r="CW46" i="4" s="1"/>
  <c r="CM47" i="4"/>
  <c r="CW47" i="4" s="1"/>
  <c r="CM48" i="4"/>
  <c r="CW48" i="4" s="1"/>
  <c r="CM49" i="4"/>
  <c r="CW49" i="4" s="1"/>
  <c r="CM50" i="4"/>
  <c r="CW50" i="4" s="1"/>
  <c r="CM51" i="4"/>
  <c r="CW51" i="4" s="1"/>
  <c r="CM52" i="4"/>
  <c r="CW52" i="4" s="1"/>
  <c r="CM53" i="4"/>
  <c r="CW53" i="4" s="1"/>
  <c r="CM54" i="4"/>
  <c r="CW54" i="4" s="1"/>
  <c r="CM55" i="4"/>
  <c r="CW55" i="4" s="1"/>
  <c r="CM56" i="4"/>
  <c r="CW56" i="4" s="1"/>
  <c r="CM7" i="4"/>
  <c r="CW7" i="4" s="1"/>
  <c r="CJ8" i="4"/>
  <c r="CV8" i="4" s="1"/>
  <c r="CJ9" i="4"/>
  <c r="CV9" i="4" s="1"/>
  <c r="CJ10" i="4"/>
  <c r="CV10" i="4" s="1"/>
  <c r="CJ11" i="4"/>
  <c r="CV11" i="4"/>
  <c r="CJ12" i="4"/>
  <c r="CV12" i="4"/>
  <c r="CJ13" i="4"/>
  <c r="CV13" i="4"/>
  <c r="CJ14" i="4"/>
  <c r="CV14" i="4"/>
  <c r="CJ15" i="4"/>
  <c r="CV15" i="4"/>
  <c r="CJ16" i="4"/>
  <c r="CV16" i="4"/>
  <c r="CJ17" i="4"/>
  <c r="CV17" i="4"/>
  <c r="CJ18" i="4"/>
  <c r="CV18" i="4"/>
  <c r="CJ19" i="4"/>
  <c r="CV19" i="4"/>
  <c r="CJ20" i="4"/>
  <c r="CV20" i="4"/>
  <c r="CJ21" i="4"/>
  <c r="CV21" i="4"/>
  <c r="CJ22" i="4"/>
  <c r="CV22" i="4"/>
  <c r="CJ23" i="4"/>
  <c r="CV23" i="4"/>
  <c r="CJ24" i="4"/>
  <c r="CV24" i="4"/>
  <c r="CJ25" i="4"/>
  <c r="CV25" i="4"/>
  <c r="CJ26" i="4"/>
  <c r="CV26" i="4"/>
  <c r="CJ27" i="4"/>
  <c r="CV27" i="4"/>
  <c r="CJ28" i="4"/>
  <c r="CV28" i="4"/>
  <c r="CJ29" i="4"/>
  <c r="CV29" i="4"/>
  <c r="CJ30" i="4"/>
  <c r="CV30" i="4"/>
  <c r="CJ31" i="4"/>
  <c r="CV31" i="4"/>
  <c r="CJ32" i="4"/>
  <c r="CV32" i="4"/>
  <c r="CJ33" i="4"/>
  <c r="CV33" i="4"/>
  <c r="CJ34" i="4"/>
  <c r="CV34" i="4"/>
  <c r="CJ35" i="4"/>
  <c r="CV35" i="4"/>
  <c r="CJ36" i="4"/>
  <c r="CV36" i="4"/>
  <c r="CJ37" i="4"/>
  <c r="CV37" i="4"/>
  <c r="CJ38" i="4"/>
  <c r="CV38" i="4"/>
  <c r="CJ39" i="4"/>
  <c r="CV39" i="4"/>
  <c r="CJ40" i="4"/>
  <c r="CV40" i="4"/>
  <c r="CJ41" i="4"/>
  <c r="CV41" i="4"/>
  <c r="CJ42" i="4"/>
  <c r="CV42" i="4"/>
  <c r="CJ43" i="4"/>
  <c r="CV43" i="4"/>
  <c r="CJ44" i="4"/>
  <c r="CV44" i="4"/>
  <c r="CJ45" i="4"/>
  <c r="CV45" i="4"/>
  <c r="CJ46" i="4"/>
  <c r="CV46" i="4"/>
  <c r="CJ47" i="4"/>
  <c r="CV47" i="4"/>
  <c r="CJ48" i="4"/>
  <c r="CV48" i="4"/>
  <c r="CJ49" i="4"/>
  <c r="CV49" i="4"/>
  <c r="CJ50" i="4"/>
  <c r="CV50" i="4"/>
  <c r="CJ51" i="4"/>
  <c r="CV51" i="4"/>
  <c r="CJ52" i="4"/>
  <c r="CV52" i="4"/>
  <c r="CJ53" i="4"/>
  <c r="CV53" i="4"/>
  <c r="CJ54" i="4"/>
  <c r="CV54" i="4"/>
  <c r="CJ55" i="4"/>
  <c r="CV55" i="4"/>
  <c r="CJ56" i="4"/>
  <c r="CV56" i="4"/>
  <c r="CJ7" i="4"/>
  <c r="CV7" i="4"/>
  <c r="CG8" i="4"/>
  <c r="CU8" i="4"/>
  <c r="CG9" i="4"/>
  <c r="CU9" i="4"/>
  <c r="CG10" i="4"/>
  <c r="CU10" i="4" s="1"/>
  <c r="CG11" i="4"/>
  <c r="CU11" i="4" s="1"/>
  <c r="CG12" i="4"/>
  <c r="CU12" i="4"/>
  <c r="CG13" i="4"/>
  <c r="CU13" i="4"/>
  <c r="CG14" i="4"/>
  <c r="CU14" i="4"/>
  <c r="CG15" i="4"/>
  <c r="CU15" i="4"/>
  <c r="CG16" i="4"/>
  <c r="CU16" i="4"/>
  <c r="CG17" i="4"/>
  <c r="CU17" i="4"/>
  <c r="CG18" i="4"/>
  <c r="CU18" i="4"/>
  <c r="CG19" i="4"/>
  <c r="CU19" i="4"/>
  <c r="CG20" i="4"/>
  <c r="CU20" i="4"/>
  <c r="CG21" i="4"/>
  <c r="CU21" i="4"/>
  <c r="CG22" i="4"/>
  <c r="CU22" i="4"/>
  <c r="CG23" i="4"/>
  <c r="CU23" i="4"/>
  <c r="CG24" i="4"/>
  <c r="CU24" i="4"/>
  <c r="CG25" i="4"/>
  <c r="CU25" i="4"/>
  <c r="CG26" i="4"/>
  <c r="CU26" i="4"/>
  <c r="CG27" i="4"/>
  <c r="CU27" i="4"/>
  <c r="CG28" i="4"/>
  <c r="CU28" i="4"/>
  <c r="CG29" i="4"/>
  <c r="CU29" i="4"/>
  <c r="CG30" i="4"/>
  <c r="CU30" i="4"/>
  <c r="CG31" i="4"/>
  <c r="CU31" i="4"/>
  <c r="CG32" i="4"/>
  <c r="CU32" i="4"/>
  <c r="CG33" i="4"/>
  <c r="CU33" i="4"/>
  <c r="CG34" i="4"/>
  <c r="CU34" i="4"/>
  <c r="CG35" i="4"/>
  <c r="CU35" i="4"/>
  <c r="CG36" i="4"/>
  <c r="CU36" i="4"/>
  <c r="CG37" i="4"/>
  <c r="CU37" i="4"/>
  <c r="CG38" i="4"/>
  <c r="CU38" i="4"/>
  <c r="CG39" i="4"/>
  <c r="CU39" i="4"/>
  <c r="CG40" i="4"/>
  <c r="CU40" i="4"/>
  <c r="CG41" i="4"/>
  <c r="CU41" i="4"/>
  <c r="CG42" i="4"/>
  <c r="CU42" i="4"/>
  <c r="CG43" i="4"/>
  <c r="CU43" i="4"/>
  <c r="CG44" i="4"/>
  <c r="CU44" i="4"/>
  <c r="CG45" i="4"/>
  <c r="CU45" i="4"/>
  <c r="CG46" i="4"/>
  <c r="CU46" i="4"/>
  <c r="CG47" i="4"/>
  <c r="CU47" i="4"/>
  <c r="CG48" i="4"/>
  <c r="CU48" i="4"/>
  <c r="CG49" i="4"/>
  <c r="CU49" i="4"/>
  <c r="CG50" i="4"/>
  <c r="CU50" i="4"/>
  <c r="CG51" i="4"/>
  <c r="CU51" i="4"/>
  <c r="CG52" i="4"/>
  <c r="CU52" i="4"/>
  <c r="CG53" i="4"/>
  <c r="CU53" i="4"/>
  <c r="CG54" i="4"/>
  <c r="CU54" i="4"/>
  <c r="CG55" i="4"/>
  <c r="CU55" i="4"/>
  <c r="CG56" i="4"/>
  <c r="CU56" i="4"/>
  <c r="CG7" i="4"/>
  <c r="CU7" i="4"/>
  <c r="CD8" i="4"/>
  <c r="CT8" i="4"/>
  <c r="CD9" i="4"/>
  <c r="CT9" i="4"/>
  <c r="CD10" i="4"/>
  <c r="CT10" i="4" s="1"/>
  <c r="CD11" i="4"/>
  <c r="CT11" i="4" s="1"/>
  <c r="CD12" i="4"/>
  <c r="CT12" i="4" s="1"/>
  <c r="CD13" i="4"/>
  <c r="CT13" i="4" s="1"/>
  <c r="CD14" i="4"/>
  <c r="CT14" i="4" s="1"/>
  <c r="CD15" i="4"/>
  <c r="CT15" i="4" s="1"/>
  <c r="CD16" i="4"/>
  <c r="CT16" i="4" s="1"/>
  <c r="CD17" i="4"/>
  <c r="CT17" i="4" s="1"/>
  <c r="CD18" i="4"/>
  <c r="CT18" i="4" s="1"/>
  <c r="CD19" i="4"/>
  <c r="CT19" i="4" s="1"/>
  <c r="CD20" i="4"/>
  <c r="CT20" i="4" s="1"/>
  <c r="CD21" i="4"/>
  <c r="CT21" i="4" s="1"/>
  <c r="CD22" i="4"/>
  <c r="CT22" i="4" s="1"/>
  <c r="CD23" i="4"/>
  <c r="CT23" i="4" s="1"/>
  <c r="CD24" i="4"/>
  <c r="CT24" i="4" s="1"/>
  <c r="CD25" i="4"/>
  <c r="CT25" i="4" s="1"/>
  <c r="CD26" i="4"/>
  <c r="CT26" i="4" s="1"/>
  <c r="CD27" i="4"/>
  <c r="CT27" i="4" s="1"/>
  <c r="CD28" i="4"/>
  <c r="CT28" i="4" s="1"/>
  <c r="CD29" i="4"/>
  <c r="CT29" i="4" s="1"/>
  <c r="CD30" i="4"/>
  <c r="CT30" i="4" s="1"/>
  <c r="CD31" i="4"/>
  <c r="CT31" i="4" s="1"/>
  <c r="CD32" i="4"/>
  <c r="CT32" i="4" s="1"/>
  <c r="CD33" i="4"/>
  <c r="CT33" i="4" s="1"/>
  <c r="CD34" i="4"/>
  <c r="CT34" i="4" s="1"/>
  <c r="CD35" i="4"/>
  <c r="CT35" i="4" s="1"/>
  <c r="CD36" i="4"/>
  <c r="CT36" i="4" s="1"/>
  <c r="CD37" i="4"/>
  <c r="CT37" i="4" s="1"/>
  <c r="CD38" i="4"/>
  <c r="CT38" i="4" s="1"/>
  <c r="CD39" i="4"/>
  <c r="CT39" i="4" s="1"/>
  <c r="CD40" i="4"/>
  <c r="CT40" i="4" s="1"/>
  <c r="CD41" i="4"/>
  <c r="CT41" i="4" s="1"/>
  <c r="CD42" i="4"/>
  <c r="CT42" i="4" s="1"/>
  <c r="CD43" i="4"/>
  <c r="CT43" i="4" s="1"/>
  <c r="CD44" i="4"/>
  <c r="CT44" i="4" s="1"/>
  <c r="CD45" i="4"/>
  <c r="CT45" i="4" s="1"/>
  <c r="CD46" i="4"/>
  <c r="CT46" i="4" s="1"/>
  <c r="CD47" i="4"/>
  <c r="CT47" i="4" s="1"/>
  <c r="CD48" i="4"/>
  <c r="CT48" i="4" s="1"/>
  <c r="CD49" i="4"/>
  <c r="CT49" i="4" s="1"/>
  <c r="CD50" i="4"/>
  <c r="CT50" i="4" s="1"/>
  <c r="CD51" i="4"/>
  <c r="CT51" i="4" s="1"/>
  <c r="CD52" i="4"/>
  <c r="CT52" i="4" s="1"/>
  <c r="CD53" i="4"/>
  <c r="CT53" i="4" s="1"/>
  <c r="CD54" i="4"/>
  <c r="CT54" i="4" s="1"/>
  <c r="CD55" i="4"/>
  <c r="CT55" i="4" s="1"/>
  <c r="CD56" i="4"/>
  <c r="CT56" i="4" s="1"/>
  <c r="CD7" i="4"/>
  <c r="CT7" i="4" s="1"/>
  <c r="CA8" i="4"/>
  <c r="CS8" i="4" s="1"/>
  <c r="CA9" i="4"/>
  <c r="CS9" i="4" s="1"/>
  <c r="CA10" i="4"/>
  <c r="CS10" i="4" s="1"/>
  <c r="CA11" i="4"/>
  <c r="CS11" i="4" s="1"/>
  <c r="CA12" i="4"/>
  <c r="CS12" i="4" s="1"/>
  <c r="CA13" i="4"/>
  <c r="CS13" i="4" s="1"/>
  <c r="CA14" i="4"/>
  <c r="CS14" i="4" s="1"/>
  <c r="CA15" i="4"/>
  <c r="CS15" i="4" s="1"/>
  <c r="CA16" i="4"/>
  <c r="CS16" i="4" s="1"/>
  <c r="CA17" i="4"/>
  <c r="CS17" i="4" s="1"/>
  <c r="CA18" i="4"/>
  <c r="CS18" i="4" s="1"/>
  <c r="CA19" i="4"/>
  <c r="CS19" i="4" s="1"/>
  <c r="CA20" i="4"/>
  <c r="CS20" i="4" s="1"/>
  <c r="CA21" i="4"/>
  <c r="CS21" i="4" s="1"/>
  <c r="CA22" i="4"/>
  <c r="CS22" i="4" s="1"/>
  <c r="CA23" i="4"/>
  <c r="CS23" i="4" s="1"/>
  <c r="CA24" i="4"/>
  <c r="CS24" i="4" s="1"/>
  <c r="CA25" i="4"/>
  <c r="CS25" i="4" s="1"/>
  <c r="CA26" i="4"/>
  <c r="CS26" i="4" s="1"/>
  <c r="CA27" i="4"/>
  <c r="CS27" i="4" s="1"/>
  <c r="CA28" i="4"/>
  <c r="CS28" i="4" s="1"/>
  <c r="CA29" i="4"/>
  <c r="CS29" i="4" s="1"/>
  <c r="CA30" i="4"/>
  <c r="CS30" i="4" s="1"/>
  <c r="CA31" i="4"/>
  <c r="CS31" i="4" s="1"/>
  <c r="CA32" i="4"/>
  <c r="CS32" i="4" s="1"/>
  <c r="CA33" i="4"/>
  <c r="CS33" i="4" s="1"/>
  <c r="CA34" i="4"/>
  <c r="CS34" i="4" s="1"/>
  <c r="CA35" i="4"/>
  <c r="CS35" i="4" s="1"/>
  <c r="CA36" i="4"/>
  <c r="CS36" i="4" s="1"/>
  <c r="CA37" i="4"/>
  <c r="CS37" i="4" s="1"/>
  <c r="CA38" i="4"/>
  <c r="CS38" i="4" s="1"/>
  <c r="CA39" i="4"/>
  <c r="CS39" i="4" s="1"/>
  <c r="CA40" i="4"/>
  <c r="CS40" i="4" s="1"/>
  <c r="CA41" i="4"/>
  <c r="CS41" i="4" s="1"/>
  <c r="CA42" i="4"/>
  <c r="CS42" i="4" s="1"/>
  <c r="CA43" i="4"/>
  <c r="CS43" i="4" s="1"/>
  <c r="CA44" i="4"/>
  <c r="CS44" i="4" s="1"/>
  <c r="CA45" i="4"/>
  <c r="CS45" i="4" s="1"/>
  <c r="CA46" i="4"/>
  <c r="CS46" i="4" s="1"/>
  <c r="CA47" i="4"/>
  <c r="CS47" i="4" s="1"/>
  <c r="CA48" i="4"/>
  <c r="CS48" i="4" s="1"/>
  <c r="CA49" i="4"/>
  <c r="CS49" i="4" s="1"/>
  <c r="CA50" i="4"/>
  <c r="CS50" i="4" s="1"/>
  <c r="CA51" i="4"/>
  <c r="CS51" i="4" s="1"/>
  <c r="CA52" i="4"/>
  <c r="CS52" i="4" s="1"/>
  <c r="CA53" i="4"/>
  <c r="CS53" i="4" s="1"/>
  <c r="CA54" i="4"/>
  <c r="CS54" i="4" s="1"/>
  <c r="CA55" i="4"/>
  <c r="CS55" i="4" s="1"/>
  <c r="CA56" i="4"/>
  <c r="CS56" i="4" s="1"/>
  <c r="CA7" i="4"/>
  <c r="CS7" i="4" s="1"/>
  <c r="BI8" i="1"/>
  <c r="BO8" i="1" s="1"/>
  <c r="BI9" i="1"/>
  <c r="BO9" i="1" s="1"/>
  <c r="BI10" i="1"/>
  <c r="BO10" i="1" s="1"/>
  <c r="BI11" i="1"/>
  <c r="BO11" i="1" s="1"/>
  <c r="BI12" i="1"/>
  <c r="BO12" i="1" s="1"/>
  <c r="BI13" i="1"/>
  <c r="BO13" i="1" s="1"/>
  <c r="BI14" i="1"/>
  <c r="BO14" i="1" s="1"/>
  <c r="BI15" i="1"/>
  <c r="BO15" i="1" s="1"/>
  <c r="BI16" i="1"/>
  <c r="BO16" i="1" s="1"/>
  <c r="BI17" i="1"/>
  <c r="BO17" i="1" s="1"/>
  <c r="BI18" i="1"/>
  <c r="BO18" i="1" s="1"/>
  <c r="BI19" i="1"/>
  <c r="BO19" i="1" s="1"/>
  <c r="BI20" i="1"/>
  <c r="BO20" i="1" s="1"/>
  <c r="BI21" i="1"/>
  <c r="BO21" i="1" s="1"/>
  <c r="BI22" i="1"/>
  <c r="BO22" i="1" s="1"/>
  <c r="BI23" i="1"/>
  <c r="BO23" i="1" s="1"/>
  <c r="BI24" i="1"/>
  <c r="BO24" i="1" s="1"/>
  <c r="BI25" i="1"/>
  <c r="BO25" i="1" s="1"/>
  <c r="BI26" i="1"/>
  <c r="BO26" i="1" s="1"/>
  <c r="BI27" i="1"/>
  <c r="BO27" i="1" s="1"/>
  <c r="BI28" i="1"/>
  <c r="BO28" i="1" s="1"/>
  <c r="BI29" i="1"/>
  <c r="BO29" i="1" s="1"/>
  <c r="BI30" i="1"/>
  <c r="BO30" i="1" s="1"/>
  <c r="BI31" i="1"/>
  <c r="BO31" i="1" s="1"/>
  <c r="BI32" i="1"/>
  <c r="BO32" i="1" s="1"/>
  <c r="BI33" i="1"/>
  <c r="BO33" i="1" s="1"/>
  <c r="BI34" i="1"/>
  <c r="BO34" i="1" s="1"/>
  <c r="BI35" i="1"/>
  <c r="BO35" i="1" s="1"/>
  <c r="BI36" i="1"/>
  <c r="BO36" i="1" s="1"/>
  <c r="BI37" i="1"/>
  <c r="BO37" i="1" s="1"/>
  <c r="BI38" i="1"/>
  <c r="BO38" i="1" s="1"/>
  <c r="BI39" i="1"/>
  <c r="BO39" i="1" s="1"/>
  <c r="BI40" i="1"/>
  <c r="BO40" i="1" s="1"/>
  <c r="BI41" i="1"/>
  <c r="BO41" i="1" s="1"/>
  <c r="BI42" i="1"/>
  <c r="BO42" i="1" s="1"/>
  <c r="BI43" i="1"/>
  <c r="BO43" i="1" s="1"/>
  <c r="BI44" i="1"/>
  <c r="BO44" i="1" s="1"/>
  <c r="BI45" i="1"/>
  <c r="BO45" i="1" s="1"/>
  <c r="BI46" i="1"/>
  <c r="BO46" i="1" s="1"/>
  <c r="BI47" i="1"/>
  <c r="BO47" i="1" s="1"/>
  <c r="BI48" i="1"/>
  <c r="BO48" i="1" s="1"/>
  <c r="BI49" i="1"/>
  <c r="BO49" i="1" s="1"/>
  <c r="BI50" i="1"/>
  <c r="BO50" i="1" s="1"/>
  <c r="BI51" i="1"/>
  <c r="BO51" i="1" s="1"/>
  <c r="BI52" i="1"/>
  <c r="BO52" i="1" s="1"/>
  <c r="BI53" i="1"/>
  <c r="BO53" i="1" s="1"/>
  <c r="BI54" i="1"/>
  <c r="BO54" i="1" s="1"/>
  <c r="BI55" i="1"/>
  <c r="BO55" i="1" s="1"/>
  <c r="BI56" i="1"/>
  <c r="BO56" i="1" s="1"/>
  <c r="BI7" i="1"/>
  <c r="BO7" i="1" s="1"/>
  <c r="BH9" i="1"/>
  <c r="BN9" i="1" s="1"/>
  <c r="BE8" i="1"/>
  <c r="BM8" i="1" s="1"/>
  <c r="BE9" i="1"/>
  <c r="BM9" i="1" s="1"/>
  <c r="BE10" i="1"/>
  <c r="BM10" i="1" s="1"/>
  <c r="BE11" i="1"/>
  <c r="BM11" i="1" s="1"/>
  <c r="BE12" i="1"/>
  <c r="BM12" i="1" s="1"/>
  <c r="BE13" i="1"/>
  <c r="BM13" i="1" s="1"/>
  <c r="BE14" i="1"/>
  <c r="BM14" i="1" s="1"/>
  <c r="BE15" i="1"/>
  <c r="BM15" i="1" s="1"/>
  <c r="BE16" i="1"/>
  <c r="BM16" i="1" s="1"/>
  <c r="BE17" i="1"/>
  <c r="BM17" i="1" s="1"/>
  <c r="BE18" i="1"/>
  <c r="BM18" i="1" s="1"/>
  <c r="BE19" i="1"/>
  <c r="BM19" i="1" s="1"/>
  <c r="BE20" i="1"/>
  <c r="BM20" i="1" s="1"/>
  <c r="BE21" i="1"/>
  <c r="BM21" i="1" s="1"/>
  <c r="BE22" i="1"/>
  <c r="BM22" i="1" s="1"/>
  <c r="BE23" i="1"/>
  <c r="BM23" i="1" s="1"/>
  <c r="BE24" i="1"/>
  <c r="BM24" i="1" s="1"/>
  <c r="BE25" i="1"/>
  <c r="BM25" i="1" s="1"/>
  <c r="BE26" i="1"/>
  <c r="BM26" i="1" s="1"/>
  <c r="BE27" i="1"/>
  <c r="BM27" i="1" s="1"/>
  <c r="BE28" i="1"/>
  <c r="BM28" i="1" s="1"/>
  <c r="BE29" i="1"/>
  <c r="BM29" i="1" s="1"/>
  <c r="BE30" i="1"/>
  <c r="BM30" i="1" s="1"/>
  <c r="BE31" i="1"/>
  <c r="BM31" i="1" s="1"/>
  <c r="BE32" i="1"/>
  <c r="BM32" i="1" s="1"/>
  <c r="BE33" i="1"/>
  <c r="BM33" i="1" s="1"/>
  <c r="BE34" i="1"/>
  <c r="BM34" i="1" s="1"/>
  <c r="BE35" i="1"/>
  <c r="BM35" i="1" s="1"/>
  <c r="BE36" i="1"/>
  <c r="BM36" i="1" s="1"/>
  <c r="BE37" i="1"/>
  <c r="BM37" i="1" s="1"/>
  <c r="BE38" i="1"/>
  <c r="BM38" i="1" s="1"/>
  <c r="BE39" i="1"/>
  <c r="BM39" i="1" s="1"/>
  <c r="BE40" i="1"/>
  <c r="BM40" i="1" s="1"/>
  <c r="BE41" i="1"/>
  <c r="BM41" i="1" s="1"/>
  <c r="BE42" i="1"/>
  <c r="BM42" i="1" s="1"/>
  <c r="BE43" i="1"/>
  <c r="BM43" i="1" s="1"/>
  <c r="BE44" i="1"/>
  <c r="BM44" i="1" s="1"/>
  <c r="BE45" i="1"/>
  <c r="BM45" i="1" s="1"/>
  <c r="BE46" i="1"/>
  <c r="BM46" i="1" s="1"/>
  <c r="BE47" i="1"/>
  <c r="BM47" i="1" s="1"/>
  <c r="BE48" i="1"/>
  <c r="BM48" i="1" s="1"/>
  <c r="BE49" i="1"/>
  <c r="BM49" i="1" s="1"/>
  <c r="BE50" i="1"/>
  <c r="BM50" i="1" s="1"/>
  <c r="BE51" i="1"/>
  <c r="BM51" i="1" s="1"/>
  <c r="BE52" i="1"/>
  <c r="BM52" i="1" s="1"/>
  <c r="BE53" i="1"/>
  <c r="BM53" i="1" s="1"/>
  <c r="BE54" i="1"/>
  <c r="BM54" i="1" s="1"/>
  <c r="BE55" i="1"/>
  <c r="BM55" i="1" s="1"/>
  <c r="BE56" i="1"/>
  <c r="BM56" i="1" s="1"/>
  <c r="BB8" i="1"/>
  <c r="BL8" i="1" s="1"/>
  <c r="BB9" i="1"/>
  <c r="BL9" i="1" s="1"/>
  <c r="BB10" i="1"/>
  <c r="BL10" i="1" s="1"/>
  <c r="BB11" i="1"/>
  <c r="BL11" i="1" s="1"/>
  <c r="BB12" i="1"/>
  <c r="BL12" i="1" s="1"/>
  <c r="BB13" i="1"/>
  <c r="BL13" i="1" s="1"/>
  <c r="BB14" i="1"/>
  <c r="BL14" i="1" s="1"/>
  <c r="BB15" i="1"/>
  <c r="BL15" i="1" s="1"/>
  <c r="BB16" i="1"/>
  <c r="BL16" i="1" s="1"/>
  <c r="BB17" i="1"/>
  <c r="BL17" i="1" s="1"/>
  <c r="BB18" i="1"/>
  <c r="BL18" i="1" s="1"/>
  <c r="BB19" i="1"/>
  <c r="BL19" i="1" s="1"/>
  <c r="BB20" i="1"/>
  <c r="BL20" i="1" s="1"/>
  <c r="BB21" i="1"/>
  <c r="BL21" i="1" s="1"/>
  <c r="BB22" i="1"/>
  <c r="BL22" i="1" s="1"/>
  <c r="BB23" i="1"/>
  <c r="BL23" i="1" s="1"/>
  <c r="BB24" i="1"/>
  <c r="BL24" i="1" s="1"/>
  <c r="BB25" i="1"/>
  <c r="BL25" i="1" s="1"/>
  <c r="BB26" i="1"/>
  <c r="BL26" i="1" s="1"/>
  <c r="BB27" i="1"/>
  <c r="BL27" i="1" s="1"/>
  <c r="BB28" i="1"/>
  <c r="BL28" i="1" s="1"/>
  <c r="BB29" i="1"/>
  <c r="BL29" i="1" s="1"/>
  <c r="BB30" i="1"/>
  <c r="BL30" i="1" s="1"/>
  <c r="BB31" i="1"/>
  <c r="BL31" i="1" s="1"/>
  <c r="BB32" i="1"/>
  <c r="BL32" i="1" s="1"/>
  <c r="BB33" i="1"/>
  <c r="BL33" i="1" s="1"/>
  <c r="BB34" i="1"/>
  <c r="BL34" i="1" s="1"/>
  <c r="BB35" i="1"/>
  <c r="BL35" i="1" s="1"/>
  <c r="BB36" i="1"/>
  <c r="BL36" i="1" s="1"/>
  <c r="BB37" i="1"/>
  <c r="BL37" i="1" s="1"/>
  <c r="BB38" i="1"/>
  <c r="BL38" i="1" s="1"/>
  <c r="BB39" i="1"/>
  <c r="BL39" i="1" s="1"/>
  <c r="BB40" i="1"/>
  <c r="BL40" i="1" s="1"/>
  <c r="BB41" i="1"/>
  <c r="BL41" i="1" s="1"/>
  <c r="BB42" i="1"/>
  <c r="BL42" i="1" s="1"/>
  <c r="BB43" i="1"/>
  <c r="BL43" i="1" s="1"/>
  <c r="BB44" i="1"/>
  <c r="BL44" i="1" s="1"/>
  <c r="BB45" i="1"/>
  <c r="BL45" i="1" s="1"/>
  <c r="BB46" i="1"/>
  <c r="BL46" i="1" s="1"/>
  <c r="BB47" i="1"/>
  <c r="BL47" i="1" s="1"/>
  <c r="BB48" i="1"/>
  <c r="BL48" i="1" s="1"/>
  <c r="BB49" i="1"/>
  <c r="BL49" i="1" s="1"/>
  <c r="BB50" i="1"/>
  <c r="BL50" i="1" s="1"/>
  <c r="BB51" i="1"/>
  <c r="BL51" i="1" s="1"/>
  <c r="BB52" i="1"/>
  <c r="BL52" i="1" s="1"/>
  <c r="BB53" i="1"/>
  <c r="BL53" i="1" s="1"/>
  <c r="BB54" i="1"/>
  <c r="BL54" i="1" s="1"/>
  <c r="BB55" i="1"/>
  <c r="BL55" i="1" s="1"/>
  <c r="BB56" i="1"/>
  <c r="BL56" i="1" s="1"/>
  <c r="BE7" i="1"/>
  <c r="BM7" i="1" s="1"/>
  <c r="BB7" i="1"/>
  <c r="BL7" i="1" s="1"/>
  <c r="BH8" i="1"/>
  <c r="BN8" i="1" s="1"/>
  <c r="BH10" i="1"/>
  <c r="BN10" i="1" s="1"/>
  <c r="BH11" i="1"/>
  <c r="BN11" i="1" s="1"/>
  <c r="BH12" i="1"/>
  <c r="BN12" i="1" s="1"/>
  <c r="BH13" i="1"/>
  <c r="BN13" i="1" s="1"/>
  <c r="BH14" i="1"/>
  <c r="BN14" i="1" s="1"/>
  <c r="BH15" i="1"/>
  <c r="BN15" i="1" s="1"/>
  <c r="BH16" i="1"/>
  <c r="BN16" i="1" s="1"/>
  <c r="BH17" i="1"/>
  <c r="BN17" i="1" s="1"/>
  <c r="BH18" i="1"/>
  <c r="BN18" i="1" s="1"/>
  <c r="BH19" i="1"/>
  <c r="BN19" i="1" s="1"/>
  <c r="BH20" i="1"/>
  <c r="BN20" i="1" s="1"/>
  <c r="BH21" i="1"/>
  <c r="BN21" i="1" s="1"/>
  <c r="BH22" i="1"/>
  <c r="BN22" i="1" s="1"/>
  <c r="BH23" i="1"/>
  <c r="BN23" i="1" s="1"/>
  <c r="BH24" i="1"/>
  <c r="BN24" i="1" s="1"/>
  <c r="BH25" i="1"/>
  <c r="BN25" i="1" s="1"/>
  <c r="BH26" i="1"/>
  <c r="BN26" i="1" s="1"/>
  <c r="BH27" i="1"/>
  <c r="BN27" i="1" s="1"/>
  <c r="BH28" i="1"/>
  <c r="BN28" i="1"/>
  <c r="BH29" i="1"/>
  <c r="BN29" i="1" s="1"/>
  <c r="BH30" i="1"/>
  <c r="BN30" i="1" s="1"/>
  <c r="BH31" i="1"/>
  <c r="BN31" i="1" s="1"/>
  <c r="BH32" i="1"/>
  <c r="BN32" i="1"/>
  <c r="BH33" i="1"/>
  <c r="BN33" i="1" s="1"/>
  <c r="BH34" i="1"/>
  <c r="BN34" i="1"/>
  <c r="BH35" i="1"/>
  <c r="BN35" i="1" s="1"/>
  <c r="BH36" i="1"/>
  <c r="BN36" i="1"/>
  <c r="BH37" i="1"/>
  <c r="BN37" i="1" s="1"/>
  <c r="BH38" i="1"/>
  <c r="BN38" i="1" s="1"/>
  <c r="BH39" i="1"/>
  <c r="BN39" i="1" s="1"/>
  <c r="BH40" i="1"/>
  <c r="BN40" i="1"/>
  <c r="BH41" i="1"/>
  <c r="BN41" i="1" s="1"/>
  <c r="BH42" i="1"/>
  <c r="BN42" i="1"/>
  <c r="BH43" i="1"/>
  <c r="BN43" i="1" s="1"/>
  <c r="BH44" i="1"/>
  <c r="BN44" i="1"/>
  <c r="BH45" i="1"/>
  <c r="BN45" i="1" s="1"/>
  <c r="BH46" i="1"/>
  <c r="BN46" i="1" s="1"/>
  <c r="BH47" i="1"/>
  <c r="BN47" i="1" s="1"/>
  <c r="BH48" i="1"/>
  <c r="BN48" i="1"/>
  <c r="BH49" i="1"/>
  <c r="BN49" i="1" s="1"/>
  <c r="BH50" i="1"/>
  <c r="BN50" i="1"/>
  <c r="BH51" i="1"/>
  <c r="BN51" i="1" s="1"/>
  <c r="BH52" i="1"/>
  <c r="BN52" i="1"/>
  <c r="BH53" i="1"/>
  <c r="BN53" i="1"/>
  <c r="BH54" i="1"/>
  <c r="BN54" i="1"/>
  <c r="BH55" i="1"/>
  <c r="BN55" i="1"/>
  <c r="BH56" i="1"/>
  <c r="BN56" i="1"/>
  <c r="BH7" i="1"/>
  <c r="BN7" i="1" s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7" i="1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7" i="4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</calcChain>
</file>

<file path=xl/sharedStrings.xml><?xml version="1.0" encoding="utf-8"?>
<sst xmlns="http://schemas.openxmlformats.org/spreadsheetml/2006/main" count="103" uniqueCount="89">
  <si>
    <t>Numération</t>
  </si>
  <si>
    <t>vocabulaire</t>
  </si>
  <si>
    <t>Tableau récapitulatif mathématiques pour la classe - CE1</t>
  </si>
  <si>
    <t>reconnaissance de mots</t>
  </si>
  <si>
    <t>Tableau récapitulatif français pour la classe - CE1</t>
  </si>
  <si>
    <t>dictée de syllabes simples</t>
  </si>
  <si>
    <t>identifier un phonème</t>
  </si>
  <si>
    <t>dictée de syllabes complexes</t>
  </si>
  <si>
    <t>repérer des erreurs grapho-phonétique</t>
  </si>
  <si>
    <t>définitions</t>
  </si>
  <si>
    <t>copie</t>
  </si>
  <si>
    <t>catégorie lexicale</t>
  </si>
  <si>
    <t>intrus</t>
  </si>
  <si>
    <t>ass. phrase / image</t>
  </si>
  <si>
    <t>compléter une phrase</t>
  </si>
  <si>
    <t>comprendre une phrase</t>
  </si>
  <si>
    <t>comprendre un texte</t>
  </si>
  <si>
    <t>correspondance grapho-phonétique</t>
  </si>
  <si>
    <t>écriture</t>
  </si>
  <si>
    <t>lecture compréhension</t>
  </si>
  <si>
    <t>lecture - déchiffrage</t>
  </si>
  <si>
    <t>comparaison de nombres</t>
  </si>
  <si>
    <t>représen-tation du nombre</t>
  </si>
  <si>
    <t>ordre</t>
  </si>
  <si>
    <t>écriture chiffrée</t>
  </si>
  <si>
    <t>suites de nombres</t>
  </si>
  <si>
    <t>dénombrement</t>
  </si>
  <si>
    <t>notions de dizaine et de centaine</t>
  </si>
  <si>
    <t>ordre crois-sant</t>
  </si>
  <si>
    <t>Complément à dix</t>
  </si>
  <si>
    <t>technique add.</t>
  </si>
  <si>
    <t>double et moitié.</t>
  </si>
  <si>
    <t>résolution de problèmes</t>
  </si>
  <si>
    <t>repérage spatial</t>
  </si>
  <si>
    <t>jours de la semaine</t>
  </si>
  <si>
    <t>images séquen- tielles</t>
  </si>
  <si>
    <t>Calcul</t>
  </si>
  <si>
    <t>repérage temporel</t>
  </si>
  <si>
    <t>numération</t>
  </si>
  <si>
    <t>calcul</t>
  </si>
  <si>
    <t>problèmes</t>
  </si>
  <si>
    <t>repérage spatio-temporel</t>
  </si>
  <si>
    <t>groupes de besoin</t>
  </si>
  <si>
    <t>lecture à HV</t>
  </si>
  <si>
    <t>mot à mot</t>
  </si>
  <si>
    <t>flui- dité</t>
  </si>
  <si>
    <t>ponc-tua-tion</t>
  </si>
  <si>
    <t>ex- pres-sivité</t>
  </si>
  <si>
    <t>écriture copie</t>
  </si>
  <si>
    <t>lecture compré- hension</t>
  </si>
  <si>
    <t>lecture déchi-ffrage</t>
  </si>
  <si>
    <t>grapho-phoné-tique</t>
  </si>
  <si>
    <t>vocabu-laire</t>
  </si>
  <si>
    <t>Prénom</t>
  </si>
  <si>
    <t>NOM</t>
  </si>
  <si>
    <t>prénom</t>
  </si>
  <si>
    <t>total     /72</t>
  </si>
  <si>
    <t>total lecture déchi- ffrage   /11</t>
  </si>
  <si>
    <t>total grapho-phonétique  /25</t>
  </si>
  <si>
    <t>total écriture   /6</t>
  </si>
  <si>
    <t>total voca-bulaire  /10</t>
  </si>
  <si>
    <t>total lecture compréhension  /16</t>
  </si>
  <si>
    <t>total lecture à haute voix  /4</t>
  </si>
  <si>
    <t>total              /47</t>
  </si>
  <si>
    <t>total numération  /23</t>
  </si>
  <si>
    <t>total calcul   /14</t>
  </si>
  <si>
    <t>total repérage                    spatio-temporel  /7</t>
  </si>
  <si>
    <t>école</t>
  </si>
  <si>
    <t>année</t>
  </si>
  <si>
    <t>déchiffrage items remarquables</t>
  </si>
  <si>
    <t>grapho-phon. Items remarquables</t>
  </si>
  <si>
    <t>écriture items remarquables</t>
  </si>
  <si>
    <t>vocabulaire items remarquables</t>
  </si>
  <si>
    <t>lecture compréhension items remarquables</t>
  </si>
  <si>
    <t>lecture à HV items remarquables</t>
  </si>
  <si>
    <t>numération items remarquables</t>
  </si>
  <si>
    <t>calcul items remarquables</t>
  </si>
  <si>
    <t>repérage items remarquables</t>
  </si>
  <si>
    <t>total problèmes    /3    items remarquables</t>
  </si>
  <si>
    <t>Ecole</t>
  </si>
  <si>
    <t>déchiffrage items de base   /6</t>
  </si>
  <si>
    <t>grapho-phon. Items de base  /22</t>
  </si>
  <si>
    <t>écriture items de base   /4</t>
  </si>
  <si>
    <t>vocabulaire items de base   /5</t>
  </si>
  <si>
    <t>lecture compréhension items de base  /7</t>
  </si>
  <si>
    <t>lecture à HV items de base  /2</t>
  </si>
  <si>
    <t>numération items de base   /15</t>
  </si>
  <si>
    <t>calcul items de base  /10</t>
  </si>
  <si>
    <t>repérage items de base 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</si>
</sst>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180" wrapText="1"/>
    </xf>
    <xf numFmtId="0" fontId="0" fillId="0" borderId="6" xfId="0" applyBorder="1" applyAlignment="1">
      <alignment horizontal="center" vertical="center" textRotation="180" wrapText="1"/>
    </xf>
    <xf numFmtId="0" fontId="0" fillId="0" borderId="9" xfId="0" applyBorder="1" applyAlignment="1">
      <alignment horizontal="center" vertical="center" textRotation="180" wrapText="1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180"/>
    </xf>
    <xf numFmtId="0" fontId="4" fillId="2" borderId="6" xfId="0" applyFont="1" applyFill="1" applyBorder="1" applyAlignment="1">
      <alignment horizontal="center" vertical="center" textRotation="180"/>
    </xf>
    <xf numFmtId="0" fontId="4" fillId="2" borderId="9" xfId="0" applyFont="1" applyFill="1" applyBorder="1" applyAlignment="1">
      <alignment horizontal="center" vertical="center" textRotation="180"/>
    </xf>
    <xf numFmtId="0" fontId="4" fillId="0" borderId="8" xfId="0" applyFont="1" applyBorder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 textRotation="180"/>
    </xf>
    <xf numFmtId="0" fontId="4" fillId="0" borderId="9" xfId="0" applyFont="1" applyBorder="1" applyAlignment="1">
      <alignment horizontal="center" vertical="center" textRotation="180"/>
    </xf>
    <xf numFmtId="0" fontId="4" fillId="2" borderId="8" xfId="0" applyFont="1" applyFill="1" applyBorder="1" applyAlignment="1">
      <alignment horizontal="center" vertical="center" textRotation="180" wrapText="1"/>
    </xf>
    <xf numFmtId="0" fontId="4" fillId="2" borderId="6" xfId="0" applyFont="1" applyFill="1" applyBorder="1" applyAlignment="1">
      <alignment horizontal="center" vertical="center" textRotation="180" wrapText="1"/>
    </xf>
    <xf numFmtId="0" fontId="4" fillId="2" borderId="9" xfId="0" applyFont="1" applyFill="1" applyBorder="1" applyAlignment="1">
      <alignment horizontal="center" vertical="center" textRotation="180" wrapText="1"/>
    </xf>
    <xf numFmtId="0" fontId="0" fillId="0" borderId="8" xfId="0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180"/>
    </xf>
    <xf numFmtId="0" fontId="0" fillId="0" borderId="9" xfId="0" applyBorder="1" applyAlignment="1">
      <alignment horizontal="center" vertical="center" textRotation="180"/>
    </xf>
    <xf numFmtId="0" fontId="1" fillId="0" borderId="1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180" wrapText="1"/>
    </xf>
    <xf numFmtId="0" fontId="0" fillId="2" borderId="6" xfId="0" applyFill="1" applyBorder="1" applyAlignment="1">
      <alignment horizontal="center" vertical="center" textRotation="180" wrapText="1"/>
    </xf>
    <xf numFmtId="0" fontId="0" fillId="2" borderId="9" xfId="0" applyFill="1" applyBorder="1" applyAlignment="1">
      <alignment horizontal="center" vertical="center" textRotation="180" wrapText="1"/>
    </xf>
    <xf numFmtId="0" fontId="4" fillId="0" borderId="6" xfId="0" applyFont="1" applyBorder="1" applyAlignment="1">
      <alignment horizontal="center" vertical="center" textRotation="180" wrapText="1"/>
    </xf>
    <xf numFmtId="0" fontId="4" fillId="0" borderId="9" xfId="0" applyFont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 textRotation="180" wrapText="1"/>
    </xf>
    <xf numFmtId="49" fontId="4" fillId="2" borderId="6" xfId="0" applyNumberFormat="1" applyFont="1" applyFill="1" applyBorder="1" applyAlignment="1">
      <alignment horizontal="center" vertical="center" textRotation="180" wrapText="1"/>
    </xf>
    <xf numFmtId="49" fontId="4" fillId="2" borderId="9" xfId="0" applyNumberFormat="1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15"/>
  <sheetViews>
    <sheetView view="pageLayout" topLeftCell="BA1" zoomScale="70" zoomScaleNormal="100" zoomScalePageLayoutView="70" workbookViewId="0">
      <selection activeCell="BO7" sqref="BO7"/>
    </sheetView>
  </sheetViews>
  <sheetFormatPr baseColWidth="10" defaultRowHeight="12.75" x14ac:dyDescent="0.2"/>
  <cols>
    <col min="1" max="2" width="16.7109375" customWidth="1"/>
    <col min="3" max="8" width="4.7109375" customWidth="1"/>
    <col min="9" max="10" width="5.7109375" customWidth="1"/>
    <col min="11" max="11" width="5.42578125" bestFit="1" customWidth="1"/>
    <col min="12" max="21" width="5.7109375" customWidth="1"/>
    <col min="22" max="23" width="5.7109375" style="2" customWidth="1"/>
    <col min="24" max="24" width="5.7109375" customWidth="1"/>
    <col min="25" max="25" width="6.7109375" customWidth="1"/>
    <col min="26" max="48" width="5.7109375" customWidth="1"/>
    <col min="49" max="49" width="8.28515625" bestFit="1" customWidth="1"/>
    <col min="50" max="50" width="8.28515625" style="24" customWidth="1"/>
    <col min="51" max="51" width="14.5703125" style="27" customWidth="1"/>
    <col min="52" max="52" width="13.85546875" style="27" customWidth="1"/>
    <col min="53" max="53" width="11.42578125" style="6"/>
    <col min="54" max="59" width="8.7109375" style="16" customWidth="1"/>
    <col min="60" max="63" width="8.7109375" customWidth="1"/>
    <col min="64" max="64" width="13.7109375" style="17" customWidth="1"/>
    <col min="65" max="67" width="13.7109375" customWidth="1"/>
  </cols>
  <sheetData>
    <row r="1" spans="1:259" x14ac:dyDescent="0.2">
      <c r="V1" s="5"/>
      <c r="W1" s="5"/>
      <c r="AX1" s="5"/>
      <c r="AY1" s="5"/>
      <c r="AZ1" s="5"/>
      <c r="BA1" s="7"/>
    </row>
    <row r="2" spans="1:259" ht="20.25" x14ac:dyDescent="0.3">
      <c r="A2" s="88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AB2" s="60" t="s">
        <v>2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18"/>
      <c r="AY2" s="18"/>
      <c r="AZ2" s="35" t="s">
        <v>2</v>
      </c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7"/>
      <c r="BN2" s="34" t="s">
        <v>79</v>
      </c>
      <c r="BO2" s="34" t="s">
        <v>68</v>
      </c>
    </row>
    <row r="3" spans="1:25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AX3" s="5"/>
      <c r="AY3" s="5"/>
      <c r="AZ3" s="5"/>
      <c r="BA3" s="7"/>
    </row>
    <row r="4" spans="1:259" s="1" customFormat="1" ht="42.6" customHeight="1" x14ac:dyDescent="0.2">
      <c r="A4" s="38" t="s">
        <v>54</v>
      </c>
      <c r="B4" s="44" t="s">
        <v>53</v>
      </c>
      <c r="C4" s="63" t="s">
        <v>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3" t="s">
        <v>36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5"/>
      <c r="AN4" s="72" t="s">
        <v>32</v>
      </c>
      <c r="AO4" s="73"/>
      <c r="AP4" s="74"/>
      <c r="AQ4" s="66" t="s">
        <v>33</v>
      </c>
      <c r="AR4" s="67"/>
      <c r="AS4" s="67"/>
      <c r="AT4" s="68"/>
      <c r="AU4" s="63" t="s">
        <v>37</v>
      </c>
      <c r="AV4" s="64"/>
      <c r="AW4" s="65"/>
      <c r="AX4" s="25"/>
      <c r="AY4" s="44" t="s">
        <v>54</v>
      </c>
      <c r="AZ4" s="44" t="s">
        <v>55</v>
      </c>
      <c r="BA4" s="48" t="s">
        <v>63</v>
      </c>
      <c r="BB4" s="53" t="s">
        <v>64</v>
      </c>
      <c r="BC4" s="83" t="s">
        <v>86</v>
      </c>
      <c r="BD4" s="39" t="s">
        <v>75</v>
      </c>
      <c r="BE4" s="53" t="s">
        <v>65</v>
      </c>
      <c r="BF4" s="50" t="s">
        <v>87</v>
      </c>
      <c r="BG4" s="53" t="s">
        <v>76</v>
      </c>
      <c r="BH4" s="39" t="s">
        <v>78</v>
      </c>
      <c r="BI4" s="39" t="s">
        <v>66</v>
      </c>
      <c r="BJ4" s="56" t="s">
        <v>88</v>
      </c>
      <c r="BK4" s="59" t="s">
        <v>77</v>
      </c>
      <c r="BL4" s="38" t="s">
        <v>42</v>
      </c>
      <c r="BM4" s="38"/>
      <c r="BN4" s="38"/>
      <c r="BO4" s="38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</row>
    <row r="5" spans="1:259" s="1" customFormat="1" ht="69.95" customHeight="1" x14ac:dyDescent="0.2">
      <c r="A5" s="38"/>
      <c r="B5" s="79"/>
      <c r="C5" s="63" t="s">
        <v>21</v>
      </c>
      <c r="D5" s="64"/>
      <c r="E5" s="64"/>
      <c r="F5" s="64"/>
      <c r="G5" s="64"/>
      <c r="H5" s="65"/>
      <c r="I5" s="78" t="s">
        <v>22</v>
      </c>
      <c r="J5" s="78"/>
      <c r="K5" s="13" t="s">
        <v>23</v>
      </c>
      <c r="L5" s="82" t="s">
        <v>24</v>
      </c>
      <c r="M5" s="82"/>
      <c r="N5" s="82"/>
      <c r="O5" s="82"/>
      <c r="P5" s="82"/>
      <c r="Q5" s="78" t="s">
        <v>25</v>
      </c>
      <c r="R5" s="78"/>
      <c r="S5" s="11" t="s">
        <v>26</v>
      </c>
      <c r="T5" s="38" t="s">
        <v>27</v>
      </c>
      <c r="U5" s="38"/>
      <c r="V5" s="38"/>
      <c r="W5" s="38"/>
      <c r="X5" s="38"/>
      <c r="Y5" s="11" t="s">
        <v>28</v>
      </c>
      <c r="Z5" s="78" t="s">
        <v>29</v>
      </c>
      <c r="AA5" s="78"/>
      <c r="AB5" s="78"/>
      <c r="AC5" s="78"/>
      <c r="AD5" s="78"/>
      <c r="AE5" s="38" t="s">
        <v>30</v>
      </c>
      <c r="AF5" s="38"/>
      <c r="AG5" s="38"/>
      <c r="AH5" s="38" t="s">
        <v>31</v>
      </c>
      <c r="AI5" s="38"/>
      <c r="AJ5" s="38"/>
      <c r="AK5" s="38"/>
      <c r="AL5" s="38"/>
      <c r="AM5" s="38"/>
      <c r="AN5" s="75"/>
      <c r="AO5" s="76"/>
      <c r="AP5" s="77"/>
      <c r="AQ5" s="69"/>
      <c r="AR5" s="70"/>
      <c r="AS5" s="70"/>
      <c r="AT5" s="71"/>
      <c r="AU5" s="61" t="s">
        <v>34</v>
      </c>
      <c r="AV5" s="62"/>
      <c r="AW5" s="10" t="s">
        <v>35</v>
      </c>
      <c r="AX5" s="26"/>
      <c r="AY5" s="79"/>
      <c r="AZ5" s="79"/>
      <c r="BA5" s="49"/>
      <c r="BB5" s="80"/>
      <c r="BC5" s="84"/>
      <c r="BD5" s="86"/>
      <c r="BE5" s="80"/>
      <c r="BF5" s="51"/>
      <c r="BG5" s="54"/>
      <c r="BH5" s="40"/>
      <c r="BI5" s="40"/>
      <c r="BJ5" s="57"/>
      <c r="BK5" s="40"/>
      <c r="BL5" s="42" t="s">
        <v>38</v>
      </c>
      <c r="BM5" s="44" t="s">
        <v>39</v>
      </c>
      <c r="BN5" s="44" t="s">
        <v>40</v>
      </c>
      <c r="BO5" s="46" t="s">
        <v>41</v>
      </c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x14ac:dyDescent="0.2">
      <c r="A6" s="38"/>
      <c r="B6" s="45"/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3">
        <v>7</v>
      </c>
      <c r="J6" s="3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3">
        <v>14</v>
      </c>
      <c r="Q6" s="29">
        <v>15</v>
      </c>
      <c r="R6" s="29">
        <v>16</v>
      </c>
      <c r="S6" s="3">
        <v>17</v>
      </c>
      <c r="T6" s="3">
        <v>18</v>
      </c>
      <c r="U6" s="31">
        <v>19</v>
      </c>
      <c r="V6" s="1">
        <v>20</v>
      </c>
      <c r="W6" s="1">
        <v>21</v>
      </c>
      <c r="X6" s="1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1">
        <v>29</v>
      </c>
      <c r="AF6" s="30">
        <v>30</v>
      </c>
      <c r="AG6" s="1">
        <v>31</v>
      </c>
      <c r="AH6" s="30">
        <v>32</v>
      </c>
      <c r="AI6" s="30">
        <v>33</v>
      </c>
      <c r="AJ6" s="30">
        <v>34</v>
      </c>
      <c r="AK6" s="30">
        <v>35</v>
      </c>
      <c r="AL6" s="1">
        <v>36</v>
      </c>
      <c r="AM6" s="9">
        <v>37</v>
      </c>
      <c r="AN6" s="1">
        <v>38</v>
      </c>
      <c r="AO6" s="1">
        <v>39</v>
      </c>
      <c r="AP6" s="1">
        <v>40</v>
      </c>
      <c r="AQ6" s="30">
        <v>41</v>
      </c>
      <c r="AR6" s="1">
        <v>42</v>
      </c>
      <c r="AS6" s="1">
        <v>43</v>
      </c>
      <c r="AT6" s="30">
        <v>44</v>
      </c>
      <c r="AU6" s="30">
        <v>45</v>
      </c>
      <c r="AV6" s="30">
        <v>46</v>
      </c>
      <c r="AW6" s="9">
        <v>47</v>
      </c>
      <c r="AX6" s="25"/>
      <c r="AY6" s="45"/>
      <c r="AZ6" s="45"/>
      <c r="BA6" s="47"/>
      <c r="BB6" s="81"/>
      <c r="BC6" s="85"/>
      <c r="BD6" s="87"/>
      <c r="BE6" s="81"/>
      <c r="BF6" s="52"/>
      <c r="BG6" s="55"/>
      <c r="BH6" s="41"/>
      <c r="BI6" s="41"/>
      <c r="BJ6" s="58"/>
      <c r="BK6" s="41"/>
      <c r="BL6" s="43"/>
      <c r="BM6" s="45"/>
      <c r="BN6" s="45"/>
      <c r="BO6" s="47"/>
    </row>
    <row r="7" spans="1:259" ht="12.75" customHeight="1" x14ac:dyDescent="0.2">
      <c r="A7" s="2"/>
      <c r="B7" s="2"/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21"/>
      <c r="AY7" s="15">
        <f>A7</f>
        <v>0</v>
      </c>
      <c r="AZ7" s="15">
        <f>B7</f>
        <v>0</v>
      </c>
      <c r="BA7" s="14">
        <f>SUM(C7:AW7)</f>
        <v>47</v>
      </c>
      <c r="BB7" s="22">
        <f t="shared" ref="BB7:BB38" si="0">SUM(C7:Y7)</f>
        <v>23</v>
      </c>
      <c r="BC7" s="22">
        <f>SUM(C7:H7,K7:O7,Q7:R7,U7,Y7)</f>
        <v>15</v>
      </c>
      <c r="BD7" s="22">
        <f>SUM(I7:J7,P7,S7:T7,V7:X7)</f>
        <v>8</v>
      </c>
      <c r="BE7" s="14">
        <f t="shared" ref="BE7:BE38" si="1">SUM(Z7:AM7)</f>
        <v>14</v>
      </c>
      <c r="BF7" s="14">
        <f>SUM(Z7:AD7,AF7,AH7:AK7)</f>
        <v>10</v>
      </c>
      <c r="BG7" s="14">
        <f>SUM(AE7,AG7,AL7:AM7)</f>
        <v>4</v>
      </c>
      <c r="BH7" s="14">
        <f t="shared" ref="BH7:BH38" si="2">SUM(AN7:AP7)</f>
        <v>3</v>
      </c>
      <c r="BI7" s="14">
        <f t="shared" ref="BI7:BI38" si="3">SUM(AQ7:AW7)</f>
        <v>7</v>
      </c>
      <c r="BJ7" s="14">
        <f>SUM(AQ7,AT7:AV7)</f>
        <v>4</v>
      </c>
      <c r="BK7" s="14">
        <f>SUM(AR7:AS7,AW7)</f>
        <v>3</v>
      </c>
      <c r="BL7" s="22" t="str">
        <f t="shared" ref="BL7:BL38" si="4">IF(BB7&lt;15,B7,"-")</f>
        <v>-</v>
      </c>
      <c r="BM7" s="1" t="str">
        <f t="shared" ref="BM7:BM38" si="5">IF(BE7&lt;10,B7,"  -  ")</f>
        <v xml:space="preserve">  -  </v>
      </c>
      <c r="BN7" s="1" t="str">
        <f t="shared" ref="BN7:BN38" si="6">IF(BH7&lt;2,B7,"-")</f>
        <v>-</v>
      </c>
      <c r="BO7" s="1" t="str">
        <f t="shared" ref="BO7:BO38" si="7">IF(BI7&lt;6,B7,"-")</f>
        <v>-</v>
      </c>
    </row>
    <row r="8" spans="1:259" ht="12.75" customHeight="1" x14ac:dyDescent="0.2">
      <c r="A8" s="2"/>
      <c r="B8" s="2"/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21"/>
      <c r="AY8" s="15">
        <f t="shared" ref="AY8:AY56" si="8">A8</f>
        <v>0</v>
      </c>
      <c r="AZ8" s="15">
        <f t="shared" ref="AZ8:AZ56" si="9">B8</f>
        <v>0</v>
      </c>
      <c r="BA8" s="14">
        <f t="shared" ref="BA8:BA56" si="10">SUM(C8:AW8)</f>
        <v>47</v>
      </c>
      <c r="BB8" s="1">
        <f t="shared" si="0"/>
        <v>23</v>
      </c>
      <c r="BC8" s="22">
        <f t="shared" ref="BC8:BC56" si="11">SUM(C8:H8,K8:O8,Q8:R8,U8,Y8)</f>
        <v>15</v>
      </c>
      <c r="BD8" s="22">
        <f t="shared" ref="BD8:BD56" si="12">SUM(I8:J8,P8,S8:T8,V8:X8)</f>
        <v>8</v>
      </c>
      <c r="BE8" s="14">
        <f t="shared" si="1"/>
        <v>14</v>
      </c>
      <c r="BF8" s="14">
        <f t="shared" ref="BF8:BF56" si="13">SUM(Z8:AD8,AF8,AH8:AK8)</f>
        <v>10</v>
      </c>
      <c r="BG8" s="14">
        <f t="shared" ref="BG8:BG56" si="14">SUM(AE8,AG8,AL8:AM8)</f>
        <v>4</v>
      </c>
      <c r="BH8" s="14">
        <f t="shared" si="2"/>
        <v>3</v>
      </c>
      <c r="BI8" s="14">
        <f t="shared" si="3"/>
        <v>7</v>
      </c>
      <c r="BJ8" s="14">
        <f t="shared" ref="BJ8:BJ56" si="15">SUM(AQ8,AT8:AV8)</f>
        <v>4</v>
      </c>
      <c r="BK8" s="14">
        <f t="shared" ref="BK8:BK56" si="16">SUM(AR8:AS8,AW8)</f>
        <v>3</v>
      </c>
      <c r="BL8" s="22" t="str">
        <f t="shared" si="4"/>
        <v>-</v>
      </c>
      <c r="BM8" s="1" t="str">
        <f t="shared" si="5"/>
        <v xml:space="preserve">  -  </v>
      </c>
      <c r="BN8" s="1" t="str">
        <f t="shared" si="6"/>
        <v>-</v>
      </c>
      <c r="BO8" s="1" t="str">
        <f t="shared" si="7"/>
        <v>-</v>
      </c>
    </row>
    <row r="9" spans="1:259" ht="12.75" customHeight="1" x14ac:dyDescent="0.2">
      <c r="A9" s="2"/>
      <c r="B9" s="2"/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3">
        <v>1</v>
      </c>
      <c r="AW9" s="3">
        <v>1</v>
      </c>
      <c r="AX9" s="21"/>
      <c r="AY9" s="15">
        <f t="shared" si="8"/>
        <v>0</v>
      </c>
      <c r="AZ9" s="15">
        <f t="shared" si="9"/>
        <v>0</v>
      </c>
      <c r="BA9" s="14">
        <f t="shared" si="10"/>
        <v>47</v>
      </c>
      <c r="BB9" s="1">
        <f t="shared" si="0"/>
        <v>23</v>
      </c>
      <c r="BC9" s="22">
        <f t="shared" si="11"/>
        <v>15</v>
      </c>
      <c r="BD9" s="22">
        <f t="shared" si="12"/>
        <v>8</v>
      </c>
      <c r="BE9" s="14">
        <f t="shared" si="1"/>
        <v>14</v>
      </c>
      <c r="BF9" s="14">
        <f t="shared" si="13"/>
        <v>10</v>
      </c>
      <c r="BG9" s="14">
        <f t="shared" si="14"/>
        <v>4</v>
      </c>
      <c r="BH9" s="14">
        <f t="shared" si="2"/>
        <v>3</v>
      </c>
      <c r="BI9" s="14">
        <f t="shared" si="3"/>
        <v>7</v>
      </c>
      <c r="BJ9" s="14">
        <f t="shared" si="15"/>
        <v>4</v>
      </c>
      <c r="BK9" s="14">
        <f t="shared" si="16"/>
        <v>3</v>
      </c>
      <c r="BL9" s="22" t="str">
        <f t="shared" si="4"/>
        <v>-</v>
      </c>
      <c r="BM9" s="1" t="str">
        <f t="shared" si="5"/>
        <v xml:space="preserve">  -  </v>
      </c>
      <c r="BN9" s="1" t="str">
        <f t="shared" si="6"/>
        <v>-</v>
      </c>
      <c r="BO9" s="1" t="str">
        <f t="shared" si="7"/>
        <v>-</v>
      </c>
    </row>
    <row r="10" spans="1:259" ht="12.75" customHeight="1" x14ac:dyDescent="0.2">
      <c r="A10" s="2"/>
      <c r="B10" s="2"/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3">
        <v>1</v>
      </c>
      <c r="AX10" s="21"/>
      <c r="AY10" s="15">
        <f t="shared" si="8"/>
        <v>0</v>
      </c>
      <c r="AZ10" s="15">
        <f t="shared" si="9"/>
        <v>0</v>
      </c>
      <c r="BA10" s="14">
        <f t="shared" si="10"/>
        <v>47</v>
      </c>
      <c r="BB10" s="1">
        <f t="shared" si="0"/>
        <v>23</v>
      </c>
      <c r="BC10" s="22">
        <f t="shared" si="11"/>
        <v>15</v>
      </c>
      <c r="BD10" s="22">
        <f t="shared" si="12"/>
        <v>8</v>
      </c>
      <c r="BE10" s="14">
        <f t="shared" si="1"/>
        <v>14</v>
      </c>
      <c r="BF10" s="14">
        <f t="shared" si="13"/>
        <v>10</v>
      </c>
      <c r="BG10" s="14">
        <f t="shared" si="14"/>
        <v>4</v>
      </c>
      <c r="BH10" s="14">
        <f t="shared" si="2"/>
        <v>3</v>
      </c>
      <c r="BI10" s="14">
        <f t="shared" si="3"/>
        <v>7</v>
      </c>
      <c r="BJ10" s="14">
        <f t="shared" si="15"/>
        <v>4</v>
      </c>
      <c r="BK10" s="14">
        <f t="shared" si="16"/>
        <v>3</v>
      </c>
      <c r="BL10" s="22" t="str">
        <f t="shared" si="4"/>
        <v>-</v>
      </c>
      <c r="BM10" s="1" t="str">
        <f t="shared" si="5"/>
        <v xml:space="preserve">  -  </v>
      </c>
      <c r="BN10" s="1" t="str">
        <f t="shared" si="6"/>
        <v>-</v>
      </c>
      <c r="BO10" s="1" t="str">
        <f t="shared" si="7"/>
        <v>-</v>
      </c>
    </row>
    <row r="11" spans="1:259" ht="12.75" customHeight="1" x14ac:dyDescent="0.2">
      <c r="A11" s="2"/>
      <c r="B11" s="2"/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3">
        <v>1</v>
      </c>
      <c r="AX11" s="21"/>
      <c r="AY11" s="15">
        <f t="shared" si="8"/>
        <v>0</v>
      </c>
      <c r="AZ11" s="15">
        <f t="shared" si="9"/>
        <v>0</v>
      </c>
      <c r="BA11" s="14">
        <f t="shared" si="10"/>
        <v>47</v>
      </c>
      <c r="BB11" s="1">
        <f t="shared" si="0"/>
        <v>23</v>
      </c>
      <c r="BC11" s="22">
        <f t="shared" si="11"/>
        <v>15</v>
      </c>
      <c r="BD11" s="22">
        <f t="shared" si="12"/>
        <v>8</v>
      </c>
      <c r="BE11" s="14">
        <f t="shared" si="1"/>
        <v>14</v>
      </c>
      <c r="BF11" s="14">
        <f t="shared" si="13"/>
        <v>10</v>
      </c>
      <c r="BG11" s="14">
        <f t="shared" si="14"/>
        <v>4</v>
      </c>
      <c r="BH11" s="14">
        <f t="shared" si="2"/>
        <v>3</v>
      </c>
      <c r="BI11" s="14">
        <f t="shared" si="3"/>
        <v>7</v>
      </c>
      <c r="BJ11" s="14">
        <f t="shared" si="15"/>
        <v>4</v>
      </c>
      <c r="BK11" s="14">
        <f t="shared" si="16"/>
        <v>3</v>
      </c>
      <c r="BL11" s="22" t="str">
        <f t="shared" si="4"/>
        <v>-</v>
      </c>
      <c r="BM11" s="1" t="str">
        <f t="shared" si="5"/>
        <v xml:space="preserve">  -  </v>
      </c>
      <c r="BN11" s="1" t="str">
        <f t="shared" si="6"/>
        <v>-</v>
      </c>
      <c r="BO11" s="1" t="str">
        <f t="shared" si="7"/>
        <v>-</v>
      </c>
    </row>
    <row r="12" spans="1:259" ht="12.75" customHeight="1" x14ac:dyDescent="0.2">
      <c r="A12" s="2"/>
      <c r="B12" s="2"/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21"/>
      <c r="AY12" s="15">
        <f t="shared" si="8"/>
        <v>0</v>
      </c>
      <c r="AZ12" s="15">
        <f t="shared" si="9"/>
        <v>0</v>
      </c>
      <c r="BA12" s="14">
        <f t="shared" si="10"/>
        <v>47</v>
      </c>
      <c r="BB12" s="1">
        <f t="shared" si="0"/>
        <v>23</v>
      </c>
      <c r="BC12" s="22">
        <f t="shared" si="11"/>
        <v>15</v>
      </c>
      <c r="BD12" s="22">
        <f t="shared" si="12"/>
        <v>8</v>
      </c>
      <c r="BE12" s="14">
        <f t="shared" si="1"/>
        <v>14</v>
      </c>
      <c r="BF12" s="14">
        <f t="shared" si="13"/>
        <v>10</v>
      </c>
      <c r="BG12" s="14">
        <f t="shared" si="14"/>
        <v>4</v>
      </c>
      <c r="BH12" s="14">
        <f t="shared" si="2"/>
        <v>3</v>
      </c>
      <c r="BI12" s="14">
        <f t="shared" si="3"/>
        <v>7</v>
      </c>
      <c r="BJ12" s="14">
        <f t="shared" si="15"/>
        <v>4</v>
      </c>
      <c r="BK12" s="14">
        <f t="shared" si="16"/>
        <v>3</v>
      </c>
      <c r="BL12" s="22" t="str">
        <f t="shared" si="4"/>
        <v>-</v>
      </c>
      <c r="BM12" s="1" t="str">
        <f t="shared" si="5"/>
        <v xml:space="preserve">  -  </v>
      </c>
      <c r="BN12" s="1" t="str">
        <f t="shared" si="6"/>
        <v>-</v>
      </c>
      <c r="BO12" s="1" t="str">
        <f t="shared" si="7"/>
        <v>-</v>
      </c>
    </row>
    <row r="13" spans="1:259" ht="12.75" customHeight="1" x14ac:dyDescent="0.2">
      <c r="A13" s="2"/>
      <c r="B13" s="2"/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  <c r="AV13" s="3">
        <v>1</v>
      </c>
      <c r="AW13" s="3">
        <v>1</v>
      </c>
      <c r="AX13" s="21"/>
      <c r="AY13" s="15">
        <f t="shared" si="8"/>
        <v>0</v>
      </c>
      <c r="AZ13" s="15">
        <f t="shared" si="9"/>
        <v>0</v>
      </c>
      <c r="BA13" s="14">
        <f t="shared" si="10"/>
        <v>47</v>
      </c>
      <c r="BB13" s="1">
        <f t="shared" si="0"/>
        <v>23</v>
      </c>
      <c r="BC13" s="22">
        <f t="shared" si="11"/>
        <v>15</v>
      </c>
      <c r="BD13" s="22">
        <f t="shared" si="12"/>
        <v>8</v>
      </c>
      <c r="BE13" s="14">
        <f t="shared" si="1"/>
        <v>14</v>
      </c>
      <c r="BF13" s="14">
        <f t="shared" si="13"/>
        <v>10</v>
      </c>
      <c r="BG13" s="14">
        <f t="shared" si="14"/>
        <v>4</v>
      </c>
      <c r="BH13" s="14">
        <f t="shared" si="2"/>
        <v>3</v>
      </c>
      <c r="BI13" s="14">
        <f t="shared" si="3"/>
        <v>7</v>
      </c>
      <c r="BJ13" s="14">
        <f t="shared" si="15"/>
        <v>4</v>
      </c>
      <c r="BK13" s="14">
        <f t="shared" si="16"/>
        <v>3</v>
      </c>
      <c r="BL13" s="22" t="str">
        <f t="shared" si="4"/>
        <v>-</v>
      </c>
      <c r="BM13" s="1" t="str">
        <f t="shared" si="5"/>
        <v xml:space="preserve">  -  </v>
      </c>
      <c r="BN13" s="1" t="str">
        <f t="shared" si="6"/>
        <v>-</v>
      </c>
      <c r="BO13" s="1" t="str">
        <f t="shared" si="7"/>
        <v>-</v>
      </c>
    </row>
    <row r="14" spans="1:259" ht="12.75" customHeight="1" x14ac:dyDescent="0.2">
      <c r="A14" s="2"/>
      <c r="B14" s="2"/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21"/>
      <c r="AY14" s="15">
        <f t="shared" si="8"/>
        <v>0</v>
      </c>
      <c r="AZ14" s="15">
        <f t="shared" si="9"/>
        <v>0</v>
      </c>
      <c r="BA14" s="14">
        <f t="shared" si="10"/>
        <v>47</v>
      </c>
      <c r="BB14" s="1">
        <f t="shared" si="0"/>
        <v>23</v>
      </c>
      <c r="BC14" s="22">
        <f t="shared" si="11"/>
        <v>15</v>
      </c>
      <c r="BD14" s="22">
        <f t="shared" si="12"/>
        <v>8</v>
      </c>
      <c r="BE14" s="14">
        <f t="shared" si="1"/>
        <v>14</v>
      </c>
      <c r="BF14" s="14">
        <f t="shared" si="13"/>
        <v>10</v>
      </c>
      <c r="BG14" s="14">
        <f t="shared" si="14"/>
        <v>4</v>
      </c>
      <c r="BH14" s="14">
        <f t="shared" si="2"/>
        <v>3</v>
      </c>
      <c r="BI14" s="14">
        <f t="shared" si="3"/>
        <v>7</v>
      </c>
      <c r="BJ14" s="14">
        <f t="shared" si="15"/>
        <v>4</v>
      </c>
      <c r="BK14" s="14">
        <f t="shared" si="16"/>
        <v>3</v>
      </c>
      <c r="BL14" s="22" t="str">
        <f t="shared" si="4"/>
        <v>-</v>
      </c>
      <c r="BM14" s="1" t="str">
        <f t="shared" si="5"/>
        <v xml:space="preserve">  -  </v>
      </c>
      <c r="BN14" s="1" t="str">
        <f t="shared" si="6"/>
        <v>-</v>
      </c>
      <c r="BO14" s="1" t="str">
        <f t="shared" si="7"/>
        <v>-</v>
      </c>
    </row>
    <row r="15" spans="1:259" ht="12.75" customHeight="1" x14ac:dyDescent="0.2">
      <c r="A15" s="2"/>
      <c r="B15" s="2"/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1</v>
      </c>
      <c r="AW15" s="3">
        <v>1</v>
      </c>
      <c r="AX15" s="21"/>
      <c r="AY15" s="15">
        <f t="shared" si="8"/>
        <v>0</v>
      </c>
      <c r="AZ15" s="15">
        <f t="shared" si="9"/>
        <v>0</v>
      </c>
      <c r="BA15" s="14">
        <f t="shared" si="10"/>
        <v>47</v>
      </c>
      <c r="BB15" s="1">
        <f t="shared" si="0"/>
        <v>23</v>
      </c>
      <c r="BC15" s="22">
        <f t="shared" si="11"/>
        <v>15</v>
      </c>
      <c r="BD15" s="22">
        <f t="shared" si="12"/>
        <v>8</v>
      </c>
      <c r="BE15" s="14">
        <f t="shared" si="1"/>
        <v>14</v>
      </c>
      <c r="BF15" s="14">
        <f t="shared" si="13"/>
        <v>10</v>
      </c>
      <c r="BG15" s="14">
        <f t="shared" si="14"/>
        <v>4</v>
      </c>
      <c r="BH15" s="14">
        <f t="shared" si="2"/>
        <v>3</v>
      </c>
      <c r="BI15" s="14">
        <f t="shared" si="3"/>
        <v>7</v>
      </c>
      <c r="BJ15" s="14">
        <f t="shared" si="15"/>
        <v>4</v>
      </c>
      <c r="BK15" s="14">
        <f t="shared" si="16"/>
        <v>3</v>
      </c>
      <c r="BL15" s="22" t="str">
        <f t="shared" si="4"/>
        <v>-</v>
      </c>
      <c r="BM15" s="1" t="str">
        <f t="shared" si="5"/>
        <v xml:space="preserve">  -  </v>
      </c>
      <c r="BN15" s="1" t="str">
        <f t="shared" si="6"/>
        <v>-</v>
      </c>
      <c r="BO15" s="1" t="str">
        <f t="shared" si="7"/>
        <v>-</v>
      </c>
    </row>
    <row r="16" spans="1:259" ht="12.75" customHeight="1" x14ac:dyDescent="0.2">
      <c r="A16" s="2"/>
      <c r="B16" s="2"/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21"/>
      <c r="AY16" s="15">
        <f t="shared" si="8"/>
        <v>0</v>
      </c>
      <c r="AZ16" s="15">
        <f t="shared" si="9"/>
        <v>0</v>
      </c>
      <c r="BA16" s="14">
        <f t="shared" si="10"/>
        <v>47</v>
      </c>
      <c r="BB16" s="1">
        <f t="shared" si="0"/>
        <v>23</v>
      </c>
      <c r="BC16" s="22">
        <f t="shared" si="11"/>
        <v>15</v>
      </c>
      <c r="BD16" s="22">
        <f t="shared" si="12"/>
        <v>8</v>
      </c>
      <c r="BE16" s="14">
        <f t="shared" si="1"/>
        <v>14</v>
      </c>
      <c r="BF16" s="14">
        <f t="shared" si="13"/>
        <v>10</v>
      </c>
      <c r="BG16" s="14">
        <f t="shared" si="14"/>
        <v>4</v>
      </c>
      <c r="BH16" s="14">
        <f t="shared" si="2"/>
        <v>3</v>
      </c>
      <c r="BI16" s="14">
        <f t="shared" si="3"/>
        <v>7</v>
      </c>
      <c r="BJ16" s="14">
        <f t="shared" si="15"/>
        <v>4</v>
      </c>
      <c r="BK16" s="14">
        <f t="shared" si="16"/>
        <v>3</v>
      </c>
      <c r="BL16" s="22" t="str">
        <f t="shared" si="4"/>
        <v>-</v>
      </c>
      <c r="BM16" s="1" t="str">
        <f t="shared" si="5"/>
        <v xml:space="preserve">  -  </v>
      </c>
      <c r="BN16" s="1" t="str">
        <f t="shared" si="6"/>
        <v>-</v>
      </c>
      <c r="BO16" s="1" t="str">
        <f t="shared" si="7"/>
        <v>-</v>
      </c>
    </row>
    <row r="17" spans="1:67" ht="12.75" customHeight="1" x14ac:dyDescent="0.2">
      <c r="A17" s="2"/>
      <c r="B17" s="2"/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21"/>
      <c r="AY17" s="15">
        <f t="shared" si="8"/>
        <v>0</v>
      </c>
      <c r="AZ17" s="15">
        <f t="shared" si="9"/>
        <v>0</v>
      </c>
      <c r="BA17" s="14">
        <f t="shared" si="10"/>
        <v>47</v>
      </c>
      <c r="BB17" s="1">
        <f t="shared" si="0"/>
        <v>23</v>
      </c>
      <c r="BC17" s="22">
        <f t="shared" si="11"/>
        <v>15</v>
      </c>
      <c r="BD17" s="22">
        <f t="shared" si="12"/>
        <v>8</v>
      </c>
      <c r="BE17" s="14">
        <f t="shared" si="1"/>
        <v>14</v>
      </c>
      <c r="BF17" s="14">
        <f t="shared" si="13"/>
        <v>10</v>
      </c>
      <c r="BG17" s="14">
        <f t="shared" si="14"/>
        <v>4</v>
      </c>
      <c r="BH17" s="14">
        <f t="shared" si="2"/>
        <v>3</v>
      </c>
      <c r="BI17" s="14">
        <f t="shared" si="3"/>
        <v>7</v>
      </c>
      <c r="BJ17" s="14">
        <f t="shared" si="15"/>
        <v>4</v>
      </c>
      <c r="BK17" s="14">
        <f t="shared" si="16"/>
        <v>3</v>
      </c>
      <c r="BL17" s="22" t="str">
        <f t="shared" si="4"/>
        <v>-</v>
      </c>
      <c r="BM17" s="1" t="str">
        <f t="shared" si="5"/>
        <v xml:space="preserve">  -  </v>
      </c>
      <c r="BN17" s="1" t="str">
        <f t="shared" si="6"/>
        <v>-</v>
      </c>
      <c r="BO17" s="1" t="str">
        <f t="shared" si="7"/>
        <v>-</v>
      </c>
    </row>
    <row r="18" spans="1:67" ht="12.75" customHeight="1" x14ac:dyDescent="0.2">
      <c r="A18" s="2"/>
      <c r="B18" s="2"/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1</v>
      </c>
      <c r="AV18" s="3">
        <v>1</v>
      </c>
      <c r="AW18" s="3">
        <v>1</v>
      </c>
      <c r="AX18" s="21"/>
      <c r="AY18" s="15">
        <f t="shared" si="8"/>
        <v>0</v>
      </c>
      <c r="AZ18" s="15">
        <f t="shared" si="9"/>
        <v>0</v>
      </c>
      <c r="BA18" s="14">
        <f t="shared" si="10"/>
        <v>47</v>
      </c>
      <c r="BB18" s="1">
        <f t="shared" si="0"/>
        <v>23</v>
      </c>
      <c r="BC18" s="22">
        <f t="shared" si="11"/>
        <v>15</v>
      </c>
      <c r="BD18" s="22">
        <f t="shared" si="12"/>
        <v>8</v>
      </c>
      <c r="BE18" s="14">
        <f t="shared" si="1"/>
        <v>14</v>
      </c>
      <c r="BF18" s="14">
        <f t="shared" si="13"/>
        <v>10</v>
      </c>
      <c r="BG18" s="14">
        <f t="shared" si="14"/>
        <v>4</v>
      </c>
      <c r="BH18" s="14">
        <f t="shared" si="2"/>
        <v>3</v>
      </c>
      <c r="BI18" s="14">
        <f t="shared" si="3"/>
        <v>7</v>
      </c>
      <c r="BJ18" s="14">
        <f t="shared" si="15"/>
        <v>4</v>
      </c>
      <c r="BK18" s="14">
        <f t="shared" si="16"/>
        <v>3</v>
      </c>
      <c r="BL18" s="22" t="str">
        <f t="shared" si="4"/>
        <v>-</v>
      </c>
      <c r="BM18" s="1" t="str">
        <f t="shared" si="5"/>
        <v xml:space="preserve">  -  </v>
      </c>
      <c r="BN18" s="1" t="str">
        <f t="shared" si="6"/>
        <v>-</v>
      </c>
      <c r="BO18" s="1" t="str">
        <f t="shared" si="7"/>
        <v>-</v>
      </c>
    </row>
    <row r="19" spans="1:67" ht="12.75" customHeight="1" x14ac:dyDescent="0.2">
      <c r="A19" s="2"/>
      <c r="B19" s="2"/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21"/>
      <c r="AY19" s="15">
        <f t="shared" si="8"/>
        <v>0</v>
      </c>
      <c r="AZ19" s="15">
        <f t="shared" si="9"/>
        <v>0</v>
      </c>
      <c r="BA19" s="14">
        <f t="shared" si="10"/>
        <v>47</v>
      </c>
      <c r="BB19" s="1">
        <f t="shared" si="0"/>
        <v>23</v>
      </c>
      <c r="BC19" s="22">
        <f t="shared" si="11"/>
        <v>15</v>
      </c>
      <c r="BD19" s="22">
        <f t="shared" si="12"/>
        <v>8</v>
      </c>
      <c r="BE19" s="14">
        <f t="shared" si="1"/>
        <v>14</v>
      </c>
      <c r="BF19" s="14">
        <f t="shared" si="13"/>
        <v>10</v>
      </c>
      <c r="BG19" s="14">
        <f t="shared" si="14"/>
        <v>4</v>
      </c>
      <c r="BH19" s="14">
        <f t="shared" si="2"/>
        <v>3</v>
      </c>
      <c r="BI19" s="14">
        <f t="shared" si="3"/>
        <v>7</v>
      </c>
      <c r="BJ19" s="14">
        <f t="shared" si="15"/>
        <v>4</v>
      </c>
      <c r="BK19" s="14">
        <f t="shared" si="16"/>
        <v>3</v>
      </c>
      <c r="BL19" s="22" t="str">
        <f t="shared" si="4"/>
        <v>-</v>
      </c>
      <c r="BM19" s="1" t="str">
        <f t="shared" si="5"/>
        <v xml:space="preserve">  -  </v>
      </c>
      <c r="BN19" s="1" t="str">
        <f t="shared" si="6"/>
        <v>-</v>
      </c>
      <c r="BO19" s="1" t="str">
        <f t="shared" si="7"/>
        <v>-</v>
      </c>
    </row>
    <row r="20" spans="1:67" ht="12.75" customHeight="1" x14ac:dyDescent="0.2">
      <c r="A20" s="2"/>
      <c r="B20" s="2"/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3">
        <v>1</v>
      </c>
      <c r="AR20" s="3">
        <v>1</v>
      </c>
      <c r="AS20" s="3">
        <v>1</v>
      </c>
      <c r="AT20" s="3">
        <v>1</v>
      </c>
      <c r="AU20" s="3">
        <v>1</v>
      </c>
      <c r="AV20" s="3">
        <v>1</v>
      </c>
      <c r="AW20" s="3">
        <v>1</v>
      </c>
      <c r="AX20" s="21"/>
      <c r="AY20" s="15">
        <f t="shared" si="8"/>
        <v>0</v>
      </c>
      <c r="AZ20" s="15">
        <f t="shared" si="9"/>
        <v>0</v>
      </c>
      <c r="BA20" s="14">
        <f t="shared" si="10"/>
        <v>47</v>
      </c>
      <c r="BB20" s="1">
        <f t="shared" si="0"/>
        <v>23</v>
      </c>
      <c r="BC20" s="22">
        <f t="shared" si="11"/>
        <v>15</v>
      </c>
      <c r="BD20" s="22">
        <f t="shared" si="12"/>
        <v>8</v>
      </c>
      <c r="BE20" s="14">
        <f t="shared" si="1"/>
        <v>14</v>
      </c>
      <c r="BF20" s="14">
        <f t="shared" si="13"/>
        <v>10</v>
      </c>
      <c r="BG20" s="14">
        <f t="shared" si="14"/>
        <v>4</v>
      </c>
      <c r="BH20" s="14">
        <f t="shared" si="2"/>
        <v>3</v>
      </c>
      <c r="BI20" s="14">
        <f t="shared" si="3"/>
        <v>7</v>
      </c>
      <c r="BJ20" s="14">
        <f t="shared" si="15"/>
        <v>4</v>
      </c>
      <c r="BK20" s="14">
        <f t="shared" si="16"/>
        <v>3</v>
      </c>
      <c r="BL20" s="22" t="str">
        <f t="shared" si="4"/>
        <v>-</v>
      </c>
      <c r="BM20" s="1" t="str">
        <f t="shared" si="5"/>
        <v xml:space="preserve">  -  </v>
      </c>
      <c r="BN20" s="1" t="str">
        <f t="shared" si="6"/>
        <v>-</v>
      </c>
      <c r="BO20" s="1" t="str">
        <f t="shared" si="7"/>
        <v>-</v>
      </c>
    </row>
    <row r="21" spans="1:67" ht="12.75" customHeight="1" x14ac:dyDescent="0.2">
      <c r="A21" s="2"/>
      <c r="B21" s="2"/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21"/>
      <c r="AY21" s="15">
        <f t="shared" si="8"/>
        <v>0</v>
      </c>
      <c r="AZ21" s="15">
        <f t="shared" si="9"/>
        <v>0</v>
      </c>
      <c r="BA21" s="14">
        <f t="shared" si="10"/>
        <v>47</v>
      </c>
      <c r="BB21" s="1">
        <f t="shared" si="0"/>
        <v>23</v>
      </c>
      <c r="BC21" s="22">
        <f t="shared" si="11"/>
        <v>15</v>
      </c>
      <c r="BD21" s="22">
        <f t="shared" si="12"/>
        <v>8</v>
      </c>
      <c r="BE21" s="14">
        <f t="shared" si="1"/>
        <v>14</v>
      </c>
      <c r="BF21" s="14">
        <f t="shared" si="13"/>
        <v>10</v>
      </c>
      <c r="BG21" s="14">
        <f t="shared" si="14"/>
        <v>4</v>
      </c>
      <c r="BH21" s="14">
        <f t="shared" si="2"/>
        <v>3</v>
      </c>
      <c r="BI21" s="14">
        <f t="shared" si="3"/>
        <v>7</v>
      </c>
      <c r="BJ21" s="14">
        <f t="shared" si="15"/>
        <v>4</v>
      </c>
      <c r="BK21" s="14">
        <f t="shared" si="16"/>
        <v>3</v>
      </c>
      <c r="BL21" s="22" t="str">
        <f t="shared" si="4"/>
        <v>-</v>
      </c>
      <c r="BM21" s="1" t="str">
        <f t="shared" si="5"/>
        <v xml:space="preserve">  -  </v>
      </c>
      <c r="BN21" s="1" t="str">
        <f t="shared" si="6"/>
        <v>-</v>
      </c>
      <c r="BO21" s="1" t="str">
        <f t="shared" si="7"/>
        <v>-</v>
      </c>
    </row>
    <row r="22" spans="1:67" ht="12.75" customHeight="1" x14ac:dyDescent="0.2">
      <c r="A22" s="2"/>
      <c r="B22" s="2"/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21"/>
      <c r="AY22" s="15">
        <f t="shared" si="8"/>
        <v>0</v>
      </c>
      <c r="AZ22" s="15">
        <f t="shared" si="9"/>
        <v>0</v>
      </c>
      <c r="BA22" s="14">
        <f t="shared" si="10"/>
        <v>47</v>
      </c>
      <c r="BB22" s="1">
        <f t="shared" si="0"/>
        <v>23</v>
      </c>
      <c r="BC22" s="22">
        <f t="shared" si="11"/>
        <v>15</v>
      </c>
      <c r="BD22" s="22">
        <f t="shared" si="12"/>
        <v>8</v>
      </c>
      <c r="BE22" s="14">
        <f t="shared" si="1"/>
        <v>14</v>
      </c>
      <c r="BF22" s="14">
        <f t="shared" si="13"/>
        <v>10</v>
      </c>
      <c r="BG22" s="14">
        <f t="shared" si="14"/>
        <v>4</v>
      </c>
      <c r="BH22" s="14">
        <f t="shared" si="2"/>
        <v>3</v>
      </c>
      <c r="BI22" s="14">
        <f t="shared" si="3"/>
        <v>7</v>
      </c>
      <c r="BJ22" s="14">
        <f t="shared" si="15"/>
        <v>4</v>
      </c>
      <c r="BK22" s="14">
        <f t="shared" si="16"/>
        <v>3</v>
      </c>
      <c r="BL22" s="22" t="str">
        <f t="shared" si="4"/>
        <v>-</v>
      </c>
      <c r="BM22" s="1" t="str">
        <f t="shared" si="5"/>
        <v xml:space="preserve">  -  </v>
      </c>
      <c r="BN22" s="1" t="str">
        <f t="shared" si="6"/>
        <v>-</v>
      </c>
      <c r="BO22" s="1" t="str">
        <f t="shared" si="7"/>
        <v>-</v>
      </c>
    </row>
    <row r="23" spans="1:67" ht="12.75" customHeight="1" x14ac:dyDescent="0.2">
      <c r="A23" s="2"/>
      <c r="B23" s="2"/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1</v>
      </c>
      <c r="AQ23" s="3">
        <v>1</v>
      </c>
      <c r="AR23" s="3">
        <v>1</v>
      </c>
      <c r="AS23" s="3">
        <v>1</v>
      </c>
      <c r="AT23" s="3">
        <v>1</v>
      </c>
      <c r="AU23" s="3">
        <v>1</v>
      </c>
      <c r="AV23" s="3">
        <v>1</v>
      </c>
      <c r="AW23" s="3">
        <v>1</v>
      </c>
      <c r="AX23" s="21"/>
      <c r="AY23" s="15">
        <f t="shared" si="8"/>
        <v>0</v>
      </c>
      <c r="AZ23" s="15">
        <f t="shared" si="9"/>
        <v>0</v>
      </c>
      <c r="BA23" s="14">
        <f t="shared" si="10"/>
        <v>47</v>
      </c>
      <c r="BB23" s="1">
        <f t="shared" si="0"/>
        <v>23</v>
      </c>
      <c r="BC23" s="22">
        <f t="shared" si="11"/>
        <v>15</v>
      </c>
      <c r="BD23" s="22">
        <f t="shared" si="12"/>
        <v>8</v>
      </c>
      <c r="BE23" s="14">
        <f t="shared" si="1"/>
        <v>14</v>
      </c>
      <c r="BF23" s="14">
        <f t="shared" si="13"/>
        <v>10</v>
      </c>
      <c r="BG23" s="14">
        <f t="shared" si="14"/>
        <v>4</v>
      </c>
      <c r="BH23" s="14">
        <f t="shared" si="2"/>
        <v>3</v>
      </c>
      <c r="BI23" s="14">
        <f t="shared" si="3"/>
        <v>7</v>
      </c>
      <c r="BJ23" s="14">
        <f t="shared" si="15"/>
        <v>4</v>
      </c>
      <c r="BK23" s="14">
        <f t="shared" si="16"/>
        <v>3</v>
      </c>
      <c r="BL23" s="22" t="str">
        <f t="shared" si="4"/>
        <v>-</v>
      </c>
      <c r="BM23" s="1" t="str">
        <f t="shared" si="5"/>
        <v xml:space="preserve">  -  </v>
      </c>
      <c r="BN23" s="1" t="str">
        <f t="shared" si="6"/>
        <v>-</v>
      </c>
      <c r="BO23" s="1" t="str">
        <f t="shared" si="7"/>
        <v>-</v>
      </c>
    </row>
    <row r="24" spans="1:67" ht="12.75" customHeight="1" x14ac:dyDescent="0.2">
      <c r="A24" s="2"/>
      <c r="B24" s="2"/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>
        <v>1</v>
      </c>
      <c r="AW24" s="3">
        <v>1</v>
      </c>
      <c r="AX24" s="21"/>
      <c r="AY24" s="15">
        <f t="shared" si="8"/>
        <v>0</v>
      </c>
      <c r="AZ24" s="15">
        <f t="shared" si="9"/>
        <v>0</v>
      </c>
      <c r="BA24" s="14">
        <f t="shared" si="10"/>
        <v>47</v>
      </c>
      <c r="BB24" s="1">
        <f t="shared" si="0"/>
        <v>23</v>
      </c>
      <c r="BC24" s="22">
        <f t="shared" si="11"/>
        <v>15</v>
      </c>
      <c r="BD24" s="22">
        <f t="shared" si="12"/>
        <v>8</v>
      </c>
      <c r="BE24" s="14">
        <f t="shared" si="1"/>
        <v>14</v>
      </c>
      <c r="BF24" s="14">
        <f t="shared" si="13"/>
        <v>10</v>
      </c>
      <c r="BG24" s="14">
        <f t="shared" si="14"/>
        <v>4</v>
      </c>
      <c r="BH24" s="14">
        <f t="shared" si="2"/>
        <v>3</v>
      </c>
      <c r="BI24" s="14">
        <f t="shared" si="3"/>
        <v>7</v>
      </c>
      <c r="BJ24" s="14">
        <f t="shared" si="15"/>
        <v>4</v>
      </c>
      <c r="BK24" s="14">
        <f t="shared" si="16"/>
        <v>3</v>
      </c>
      <c r="BL24" s="22" t="str">
        <f t="shared" si="4"/>
        <v>-</v>
      </c>
      <c r="BM24" s="1" t="str">
        <f t="shared" si="5"/>
        <v xml:space="preserve">  -  </v>
      </c>
      <c r="BN24" s="1" t="str">
        <f t="shared" si="6"/>
        <v>-</v>
      </c>
      <c r="BO24" s="1" t="str">
        <f t="shared" si="7"/>
        <v>-</v>
      </c>
    </row>
    <row r="25" spans="1:67" ht="12.75" customHeight="1" x14ac:dyDescent="0.2">
      <c r="A25" s="2"/>
      <c r="B25" s="2"/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1</v>
      </c>
      <c r="AT25" s="3">
        <v>1</v>
      </c>
      <c r="AU25" s="3">
        <v>1</v>
      </c>
      <c r="AV25" s="3">
        <v>1</v>
      </c>
      <c r="AW25" s="3">
        <v>1</v>
      </c>
      <c r="AX25" s="21"/>
      <c r="AY25" s="15">
        <f t="shared" si="8"/>
        <v>0</v>
      </c>
      <c r="AZ25" s="15">
        <f t="shared" si="9"/>
        <v>0</v>
      </c>
      <c r="BA25" s="14">
        <f t="shared" si="10"/>
        <v>47</v>
      </c>
      <c r="BB25" s="1">
        <f t="shared" si="0"/>
        <v>23</v>
      </c>
      <c r="BC25" s="22">
        <f t="shared" si="11"/>
        <v>15</v>
      </c>
      <c r="BD25" s="22">
        <f t="shared" si="12"/>
        <v>8</v>
      </c>
      <c r="BE25" s="14">
        <f t="shared" si="1"/>
        <v>14</v>
      </c>
      <c r="BF25" s="14">
        <f t="shared" si="13"/>
        <v>10</v>
      </c>
      <c r="BG25" s="14">
        <f t="shared" si="14"/>
        <v>4</v>
      </c>
      <c r="BH25" s="14">
        <f t="shared" si="2"/>
        <v>3</v>
      </c>
      <c r="BI25" s="14">
        <f t="shared" si="3"/>
        <v>7</v>
      </c>
      <c r="BJ25" s="14">
        <f t="shared" si="15"/>
        <v>4</v>
      </c>
      <c r="BK25" s="14">
        <f t="shared" si="16"/>
        <v>3</v>
      </c>
      <c r="BL25" s="22" t="str">
        <f t="shared" si="4"/>
        <v>-</v>
      </c>
      <c r="BM25" s="1" t="str">
        <f t="shared" si="5"/>
        <v xml:space="preserve">  -  </v>
      </c>
      <c r="BN25" s="1" t="str">
        <f t="shared" si="6"/>
        <v>-</v>
      </c>
      <c r="BO25" s="1" t="str">
        <f t="shared" si="7"/>
        <v>-</v>
      </c>
    </row>
    <row r="26" spans="1:67" ht="12.75" customHeight="1" x14ac:dyDescent="0.2">
      <c r="A26" s="2"/>
      <c r="B26" s="2"/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1</v>
      </c>
      <c r="AX26" s="21"/>
      <c r="AY26" s="15">
        <f t="shared" si="8"/>
        <v>0</v>
      </c>
      <c r="AZ26" s="15">
        <f t="shared" si="9"/>
        <v>0</v>
      </c>
      <c r="BA26" s="14">
        <f t="shared" si="10"/>
        <v>47</v>
      </c>
      <c r="BB26" s="1">
        <f t="shared" si="0"/>
        <v>23</v>
      </c>
      <c r="BC26" s="22">
        <f t="shared" si="11"/>
        <v>15</v>
      </c>
      <c r="BD26" s="22">
        <f t="shared" si="12"/>
        <v>8</v>
      </c>
      <c r="BE26" s="14">
        <f t="shared" si="1"/>
        <v>14</v>
      </c>
      <c r="BF26" s="14">
        <f t="shared" si="13"/>
        <v>10</v>
      </c>
      <c r="BG26" s="14">
        <f t="shared" si="14"/>
        <v>4</v>
      </c>
      <c r="BH26" s="14">
        <f t="shared" si="2"/>
        <v>3</v>
      </c>
      <c r="BI26" s="14">
        <f t="shared" si="3"/>
        <v>7</v>
      </c>
      <c r="BJ26" s="14">
        <f t="shared" si="15"/>
        <v>4</v>
      </c>
      <c r="BK26" s="14">
        <f t="shared" si="16"/>
        <v>3</v>
      </c>
      <c r="BL26" s="22" t="str">
        <f t="shared" si="4"/>
        <v>-</v>
      </c>
      <c r="BM26" s="1" t="str">
        <f t="shared" si="5"/>
        <v xml:space="preserve">  -  </v>
      </c>
      <c r="BN26" s="1" t="str">
        <f t="shared" si="6"/>
        <v>-</v>
      </c>
      <c r="BO26" s="1" t="str">
        <f t="shared" si="7"/>
        <v>-</v>
      </c>
    </row>
    <row r="27" spans="1:67" ht="12.75" customHeight="1" x14ac:dyDescent="0.2">
      <c r="A27" s="2"/>
      <c r="B27" s="2"/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21"/>
      <c r="AY27" s="15">
        <f t="shared" si="8"/>
        <v>0</v>
      </c>
      <c r="AZ27" s="15">
        <f t="shared" si="9"/>
        <v>0</v>
      </c>
      <c r="BA27" s="14">
        <f t="shared" si="10"/>
        <v>47</v>
      </c>
      <c r="BB27" s="1">
        <f t="shared" si="0"/>
        <v>23</v>
      </c>
      <c r="BC27" s="22">
        <f t="shared" si="11"/>
        <v>15</v>
      </c>
      <c r="BD27" s="22">
        <f t="shared" si="12"/>
        <v>8</v>
      </c>
      <c r="BE27" s="14">
        <f t="shared" si="1"/>
        <v>14</v>
      </c>
      <c r="BF27" s="14">
        <f t="shared" si="13"/>
        <v>10</v>
      </c>
      <c r="BG27" s="14">
        <f t="shared" si="14"/>
        <v>4</v>
      </c>
      <c r="BH27" s="14">
        <f t="shared" si="2"/>
        <v>3</v>
      </c>
      <c r="BI27" s="14">
        <f t="shared" si="3"/>
        <v>7</v>
      </c>
      <c r="BJ27" s="14">
        <f t="shared" si="15"/>
        <v>4</v>
      </c>
      <c r="BK27" s="14">
        <f t="shared" si="16"/>
        <v>3</v>
      </c>
      <c r="BL27" s="22" t="str">
        <f t="shared" si="4"/>
        <v>-</v>
      </c>
      <c r="BM27" s="1" t="str">
        <f t="shared" si="5"/>
        <v xml:space="preserve">  -  </v>
      </c>
      <c r="BN27" s="1" t="str">
        <f t="shared" si="6"/>
        <v>-</v>
      </c>
      <c r="BO27" s="1" t="str">
        <f t="shared" si="7"/>
        <v>-</v>
      </c>
    </row>
    <row r="28" spans="1:67" ht="12.75" customHeight="1" x14ac:dyDescent="0.2">
      <c r="A28" s="2"/>
      <c r="B28" s="2"/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21"/>
      <c r="AY28" s="15">
        <f t="shared" si="8"/>
        <v>0</v>
      </c>
      <c r="AZ28" s="15">
        <f t="shared" si="9"/>
        <v>0</v>
      </c>
      <c r="BA28" s="14">
        <f t="shared" si="10"/>
        <v>47</v>
      </c>
      <c r="BB28" s="1">
        <f t="shared" si="0"/>
        <v>23</v>
      </c>
      <c r="BC28" s="22">
        <f t="shared" si="11"/>
        <v>15</v>
      </c>
      <c r="BD28" s="22">
        <f t="shared" si="12"/>
        <v>8</v>
      </c>
      <c r="BE28" s="14">
        <f t="shared" si="1"/>
        <v>14</v>
      </c>
      <c r="BF28" s="14">
        <f t="shared" si="13"/>
        <v>10</v>
      </c>
      <c r="BG28" s="14">
        <f t="shared" si="14"/>
        <v>4</v>
      </c>
      <c r="BH28" s="14">
        <f t="shared" si="2"/>
        <v>3</v>
      </c>
      <c r="BI28" s="14">
        <f t="shared" si="3"/>
        <v>7</v>
      </c>
      <c r="BJ28" s="14">
        <f t="shared" si="15"/>
        <v>4</v>
      </c>
      <c r="BK28" s="14">
        <f t="shared" si="16"/>
        <v>3</v>
      </c>
      <c r="BL28" s="22" t="str">
        <f t="shared" si="4"/>
        <v>-</v>
      </c>
      <c r="BM28" s="1" t="str">
        <f t="shared" si="5"/>
        <v xml:space="preserve">  -  </v>
      </c>
      <c r="BN28" s="1" t="str">
        <f t="shared" si="6"/>
        <v>-</v>
      </c>
      <c r="BO28" s="1" t="str">
        <f t="shared" si="7"/>
        <v>-</v>
      </c>
    </row>
    <row r="29" spans="1:67" ht="12.75" customHeight="1" x14ac:dyDescent="0.2">
      <c r="A29" s="2"/>
      <c r="B29" s="2"/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1</v>
      </c>
      <c r="AP29" s="3">
        <v>1</v>
      </c>
      <c r="AQ29" s="3">
        <v>1</v>
      </c>
      <c r="AR29" s="3">
        <v>1</v>
      </c>
      <c r="AS29" s="3">
        <v>1</v>
      </c>
      <c r="AT29" s="3">
        <v>1</v>
      </c>
      <c r="AU29" s="3">
        <v>1</v>
      </c>
      <c r="AV29" s="3">
        <v>1</v>
      </c>
      <c r="AW29" s="3">
        <v>1</v>
      </c>
      <c r="AX29" s="21"/>
      <c r="AY29" s="15">
        <f t="shared" si="8"/>
        <v>0</v>
      </c>
      <c r="AZ29" s="15">
        <f t="shared" si="9"/>
        <v>0</v>
      </c>
      <c r="BA29" s="14">
        <f t="shared" si="10"/>
        <v>47</v>
      </c>
      <c r="BB29" s="1">
        <f t="shared" si="0"/>
        <v>23</v>
      </c>
      <c r="BC29" s="22">
        <f t="shared" si="11"/>
        <v>15</v>
      </c>
      <c r="BD29" s="22">
        <f t="shared" si="12"/>
        <v>8</v>
      </c>
      <c r="BE29" s="14">
        <f t="shared" si="1"/>
        <v>14</v>
      </c>
      <c r="BF29" s="14">
        <f t="shared" si="13"/>
        <v>10</v>
      </c>
      <c r="BG29" s="14">
        <f t="shared" si="14"/>
        <v>4</v>
      </c>
      <c r="BH29" s="14">
        <f t="shared" si="2"/>
        <v>3</v>
      </c>
      <c r="BI29" s="14">
        <f t="shared" si="3"/>
        <v>7</v>
      </c>
      <c r="BJ29" s="14">
        <f t="shared" si="15"/>
        <v>4</v>
      </c>
      <c r="BK29" s="14">
        <f t="shared" si="16"/>
        <v>3</v>
      </c>
      <c r="BL29" s="22" t="str">
        <f t="shared" si="4"/>
        <v>-</v>
      </c>
      <c r="BM29" s="1" t="str">
        <f t="shared" si="5"/>
        <v xml:space="preserve">  -  </v>
      </c>
      <c r="BN29" s="1" t="str">
        <f t="shared" si="6"/>
        <v>-</v>
      </c>
      <c r="BO29" s="1" t="str">
        <f t="shared" si="7"/>
        <v>-</v>
      </c>
    </row>
    <row r="30" spans="1:67" ht="12.75" customHeight="1" x14ac:dyDescent="0.2">
      <c r="A30" s="2"/>
      <c r="B30" s="2"/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1</v>
      </c>
      <c r="AV30" s="3">
        <v>1</v>
      </c>
      <c r="AW30" s="3">
        <v>1</v>
      </c>
      <c r="AX30" s="21"/>
      <c r="AY30" s="15">
        <f t="shared" si="8"/>
        <v>0</v>
      </c>
      <c r="AZ30" s="15">
        <f t="shared" si="9"/>
        <v>0</v>
      </c>
      <c r="BA30" s="14">
        <f t="shared" si="10"/>
        <v>47</v>
      </c>
      <c r="BB30" s="1">
        <f t="shared" si="0"/>
        <v>23</v>
      </c>
      <c r="BC30" s="22">
        <f t="shared" si="11"/>
        <v>15</v>
      </c>
      <c r="BD30" s="22">
        <f t="shared" si="12"/>
        <v>8</v>
      </c>
      <c r="BE30" s="14">
        <f t="shared" si="1"/>
        <v>14</v>
      </c>
      <c r="BF30" s="14">
        <f t="shared" si="13"/>
        <v>10</v>
      </c>
      <c r="BG30" s="14">
        <f t="shared" si="14"/>
        <v>4</v>
      </c>
      <c r="BH30" s="14">
        <f t="shared" si="2"/>
        <v>3</v>
      </c>
      <c r="BI30" s="14">
        <f t="shared" si="3"/>
        <v>7</v>
      </c>
      <c r="BJ30" s="14">
        <f t="shared" si="15"/>
        <v>4</v>
      </c>
      <c r="BK30" s="14">
        <f t="shared" si="16"/>
        <v>3</v>
      </c>
      <c r="BL30" s="22" t="str">
        <f t="shared" si="4"/>
        <v>-</v>
      </c>
      <c r="BM30" s="1" t="str">
        <f t="shared" si="5"/>
        <v xml:space="preserve">  -  </v>
      </c>
      <c r="BN30" s="1" t="str">
        <f t="shared" si="6"/>
        <v>-</v>
      </c>
      <c r="BO30" s="1" t="str">
        <f t="shared" si="7"/>
        <v>-</v>
      </c>
    </row>
    <row r="31" spans="1:67" ht="12.75" customHeight="1" x14ac:dyDescent="0.2">
      <c r="A31" s="2"/>
      <c r="B31" s="2"/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3">
        <v>1</v>
      </c>
      <c r="AW31" s="3">
        <v>1</v>
      </c>
      <c r="AX31" s="21"/>
      <c r="AY31" s="15">
        <f t="shared" si="8"/>
        <v>0</v>
      </c>
      <c r="AZ31" s="15">
        <f t="shared" si="9"/>
        <v>0</v>
      </c>
      <c r="BA31" s="14">
        <f t="shared" si="10"/>
        <v>47</v>
      </c>
      <c r="BB31" s="1">
        <f t="shared" si="0"/>
        <v>23</v>
      </c>
      <c r="BC31" s="22">
        <f t="shared" si="11"/>
        <v>15</v>
      </c>
      <c r="BD31" s="22">
        <f t="shared" si="12"/>
        <v>8</v>
      </c>
      <c r="BE31" s="14">
        <f t="shared" si="1"/>
        <v>14</v>
      </c>
      <c r="BF31" s="14">
        <f t="shared" si="13"/>
        <v>10</v>
      </c>
      <c r="BG31" s="14">
        <f t="shared" si="14"/>
        <v>4</v>
      </c>
      <c r="BH31" s="14">
        <f t="shared" si="2"/>
        <v>3</v>
      </c>
      <c r="BI31" s="14">
        <f t="shared" si="3"/>
        <v>7</v>
      </c>
      <c r="BJ31" s="14">
        <f t="shared" si="15"/>
        <v>4</v>
      </c>
      <c r="BK31" s="14">
        <f t="shared" si="16"/>
        <v>3</v>
      </c>
      <c r="BL31" s="22" t="str">
        <f t="shared" si="4"/>
        <v>-</v>
      </c>
      <c r="BM31" s="1" t="str">
        <f t="shared" si="5"/>
        <v xml:space="preserve">  -  </v>
      </c>
      <c r="BN31" s="1" t="str">
        <f t="shared" si="6"/>
        <v>-</v>
      </c>
      <c r="BO31" s="1" t="str">
        <f t="shared" si="7"/>
        <v>-</v>
      </c>
    </row>
    <row r="32" spans="1:67" ht="12.75" customHeight="1" x14ac:dyDescent="0.2">
      <c r="A32" s="2"/>
      <c r="B32" s="2"/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>
        <v>1</v>
      </c>
      <c r="AV32" s="3">
        <v>1</v>
      </c>
      <c r="AW32" s="3">
        <v>1</v>
      </c>
      <c r="AX32" s="21"/>
      <c r="AY32" s="15">
        <f t="shared" si="8"/>
        <v>0</v>
      </c>
      <c r="AZ32" s="15">
        <f t="shared" si="9"/>
        <v>0</v>
      </c>
      <c r="BA32" s="14">
        <f t="shared" si="10"/>
        <v>47</v>
      </c>
      <c r="BB32" s="1">
        <f t="shared" si="0"/>
        <v>23</v>
      </c>
      <c r="BC32" s="22">
        <f t="shared" si="11"/>
        <v>15</v>
      </c>
      <c r="BD32" s="22">
        <f t="shared" si="12"/>
        <v>8</v>
      </c>
      <c r="BE32" s="14">
        <f t="shared" si="1"/>
        <v>14</v>
      </c>
      <c r="BF32" s="14">
        <f t="shared" si="13"/>
        <v>10</v>
      </c>
      <c r="BG32" s="14">
        <f t="shared" si="14"/>
        <v>4</v>
      </c>
      <c r="BH32" s="14">
        <f t="shared" si="2"/>
        <v>3</v>
      </c>
      <c r="BI32" s="14">
        <f t="shared" si="3"/>
        <v>7</v>
      </c>
      <c r="BJ32" s="14">
        <f t="shared" si="15"/>
        <v>4</v>
      </c>
      <c r="BK32" s="14">
        <f t="shared" si="16"/>
        <v>3</v>
      </c>
      <c r="BL32" s="22" t="str">
        <f t="shared" si="4"/>
        <v>-</v>
      </c>
      <c r="BM32" s="1" t="str">
        <f t="shared" si="5"/>
        <v xml:space="preserve">  -  </v>
      </c>
      <c r="BN32" s="1" t="str">
        <f t="shared" si="6"/>
        <v>-</v>
      </c>
      <c r="BO32" s="1" t="str">
        <f t="shared" si="7"/>
        <v>-</v>
      </c>
    </row>
    <row r="33" spans="1:67" ht="12.75" customHeight="1" x14ac:dyDescent="0.2">
      <c r="A33" s="2"/>
      <c r="B33" s="2"/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>
        <v>1</v>
      </c>
      <c r="AS33" s="3">
        <v>1</v>
      </c>
      <c r="AT33" s="3">
        <v>1</v>
      </c>
      <c r="AU33" s="3">
        <v>1</v>
      </c>
      <c r="AV33" s="3">
        <v>1</v>
      </c>
      <c r="AW33" s="3">
        <v>1</v>
      </c>
      <c r="AX33" s="21"/>
      <c r="AY33" s="15">
        <f t="shared" si="8"/>
        <v>0</v>
      </c>
      <c r="AZ33" s="15">
        <f t="shared" si="9"/>
        <v>0</v>
      </c>
      <c r="BA33" s="14">
        <f t="shared" si="10"/>
        <v>47</v>
      </c>
      <c r="BB33" s="1">
        <f t="shared" si="0"/>
        <v>23</v>
      </c>
      <c r="BC33" s="22">
        <f t="shared" si="11"/>
        <v>15</v>
      </c>
      <c r="BD33" s="22">
        <f t="shared" si="12"/>
        <v>8</v>
      </c>
      <c r="BE33" s="14">
        <f t="shared" si="1"/>
        <v>14</v>
      </c>
      <c r="BF33" s="14">
        <f t="shared" si="13"/>
        <v>10</v>
      </c>
      <c r="BG33" s="14">
        <f t="shared" si="14"/>
        <v>4</v>
      </c>
      <c r="BH33" s="14">
        <f t="shared" si="2"/>
        <v>3</v>
      </c>
      <c r="BI33" s="14">
        <f t="shared" si="3"/>
        <v>7</v>
      </c>
      <c r="BJ33" s="14">
        <f t="shared" si="15"/>
        <v>4</v>
      </c>
      <c r="BK33" s="14">
        <f t="shared" si="16"/>
        <v>3</v>
      </c>
      <c r="BL33" s="22" t="str">
        <f t="shared" si="4"/>
        <v>-</v>
      </c>
      <c r="BM33" s="1" t="str">
        <f t="shared" si="5"/>
        <v xml:space="preserve">  -  </v>
      </c>
      <c r="BN33" s="1" t="str">
        <f t="shared" si="6"/>
        <v>-</v>
      </c>
      <c r="BO33" s="1" t="str">
        <f t="shared" si="7"/>
        <v>-</v>
      </c>
    </row>
    <row r="34" spans="1:67" ht="12.75" customHeight="1" x14ac:dyDescent="0.2">
      <c r="A34" s="2"/>
      <c r="B34" s="2"/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1</v>
      </c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1</v>
      </c>
      <c r="AW34" s="3">
        <v>1</v>
      </c>
      <c r="AX34" s="21"/>
      <c r="AY34" s="15">
        <f t="shared" si="8"/>
        <v>0</v>
      </c>
      <c r="AZ34" s="15">
        <f t="shared" si="9"/>
        <v>0</v>
      </c>
      <c r="BA34" s="14">
        <f t="shared" si="10"/>
        <v>47</v>
      </c>
      <c r="BB34" s="1">
        <f t="shared" si="0"/>
        <v>23</v>
      </c>
      <c r="BC34" s="22">
        <f t="shared" si="11"/>
        <v>15</v>
      </c>
      <c r="BD34" s="22">
        <f t="shared" si="12"/>
        <v>8</v>
      </c>
      <c r="BE34" s="14">
        <f t="shared" si="1"/>
        <v>14</v>
      </c>
      <c r="BF34" s="14">
        <f t="shared" si="13"/>
        <v>10</v>
      </c>
      <c r="BG34" s="14">
        <f t="shared" si="14"/>
        <v>4</v>
      </c>
      <c r="BH34" s="14">
        <f t="shared" si="2"/>
        <v>3</v>
      </c>
      <c r="BI34" s="14">
        <f t="shared" si="3"/>
        <v>7</v>
      </c>
      <c r="BJ34" s="14">
        <f t="shared" si="15"/>
        <v>4</v>
      </c>
      <c r="BK34" s="14">
        <f t="shared" si="16"/>
        <v>3</v>
      </c>
      <c r="BL34" s="22" t="str">
        <f t="shared" si="4"/>
        <v>-</v>
      </c>
      <c r="BM34" s="1" t="str">
        <f t="shared" si="5"/>
        <v xml:space="preserve">  -  </v>
      </c>
      <c r="BN34" s="1" t="str">
        <f t="shared" si="6"/>
        <v>-</v>
      </c>
      <c r="BO34" s="1" t="str">
        <f t="shared" si="7"/>
        <v>-</v>
      </c>
    </row>
    <row r="35" spans="1:67" ht="12.75" customHeight="1" x14ac:dyDescent="0.2">
      <c r="A35" s="2"/>
      <c r="B35" s="2"/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1</v>
      </c>
      <c r="AQ35" s="3">
        <v>1</v>
      </c>
      <c r="AR35" s="3">
        <v>1</v>
      </c>
      <c r="AS35" s="3">
        <v>1</v>
      </c>
      <c r="AT35" s="3">
        <v>1</v>
      </c>
      <c r="AU35" s="3">
        <v>1</v>
      </c>
      <c r="AV35" s="3">
        <v>1</v>
      </c>
      <c r="AW35" s="3">
        <v>1</v>
      </c>
      <c r="AX35" s="21"/>
      <c r="AY35" s="15">
        <f t="shared" si="8"/>
        <v>0</v>
      </c>
      <c r="AZ35" s="15">
        <f t="shared" si="9"/>
        <v>0</v>
      </c>
      <c r="BA35" s="14">
        <f t="shared" si="10"/>
        <v>47</v>
      </c>
      <c r="BB35" s="1">
        <f t="shared" si="0"/>
        <v>23</v>
      </c>
      <c r="BC35" s="22">
        <f t="shared" si="11"/>
        <v>15</v>
      </c>
      <c r="BD35" s="22">
        <f t="shared" si="12"/>
        <v>8</v>
      </c>
      <c r="BE35" s="14">
        <f t="shared" si="1"/>
        <v>14</v>
      </c>
      <c r="BF35" s="14">
        <f t="shared" si="13"/>
        <v>10</v>
      </c>
      <c r="BG35" s="14">
        <f t="shared" si="14"/>
        <v>4</v>
      </c>
      <c r="BH35" s="14">
        <f t="shared" si="2"/>
        <v>3</v>
      </c>
      <c r="BI35" s="14">
        <f t="shared" si="3"/>
        <v>7</v>
      </c>
      <c r="BJ35" s="14">
        <f t="shared" si="15"/>
        <v>4</v>
      </c>
      <c r="BK35" s="14">
        <f t="shared" si="16"/>
        <v>3</v>
      </c>
      <c r="BL35" s="22" t="str">
        <f t="shared" si="4"/>
        <v>-</v>
      </c>
      <c r="BM35" s="1" t="str">
        <f t="shared" si="5"/>
        <v xml:space="preserve">  -  </v>
      </c>
      <c r="BN35" s="1" t="str">
        <f t="shared" si="6"/>
        <v>-</v>
      </c>
      <c r="BO35" s="1" t="str">
        <f t="shared" si="7"/>
        <v>-</v>
      </c>
    </row>
    <row r="36" spans="1:67" ht="12.75" customHeight="1" x14ac:dyDescent="0.2">
      <c r="A36" s="2"/>
      <c r="B36" s="2"/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1</v>
      </c>
      <c r="AQ36" s="3">
        <v>1</v>
      </c>
      <c r="AR36" s="3">
        <v>1</v>
      </c>
      <c r="AS36" s="3">
        <v>1</v>
      </c>
      <c r="AT36" s="3">
        <v>1</v>
      </c>
      <c r="AU36" s="3">
        <v>1</v>
      </c>
      <c r="AV36" s="3">
        <v>1</v>
      </c>
      <c r="AW36" s="3">
        <v>1</v>
      </c>
      <c r="AX36" s="21"/>
      <c r="AY36" s="15">
        <f t="shared" si="8"/>
        <v>0</v>
      </c>
      <c r="AZ36" s="15">
        <f t="shared" si="9"/>
        <v>0</v>
      </c>
      <c r="BA36" s="14">
        <f t="shared" si="10"/>
        <v>47</v>
      </c>
      <c r="BB36" s="1">
        <f t="shared" si="0"/>
        <v>23</v>
      </c>
      <c r="BC36" s="22">
        <f t="shared" si="11"/>
        <v>15</v>
      </c>
      <c r="BD36" s="22">
        <f t="shared" si="12"/>
        <v>8</v>
      </c>
      <c r="BE36" s="14">
        <f t="shared" si="1"/>
        <v>14</v>
      </c>
      <c r="BF36" s="14">
        <f t="shared" si="13"/>
        <v>10</v>
      </c>
      <c r="BG36" s="14">
        <f t="shared" si="14"/>
        <v>4</v>
      </c>
      <c r="BH36" s="14">
        <f t="shared" si="2"/>
        <v>3</v>
      </c>
      <c r="BI36" s="14">
        <f t="shared" si="3"/>
        <v>7</v>
      </c>
      <c r="BJ36" s="14">
        <f t="shared" si="15"/>
        <v>4</v>
      </c>
      <c r="BK36" s="14">
        <f t="shared" si="16"/>
        <v>3</v>
      </c>
      <c r="BL36" s="22" t="str">
        <f t="shared" si="4"/>
        <v>-</v>
      </c>
      <c r="BM36" s="1" t="str">
        <f t="shared" si="5"/>
        <v xml:space="preserve">  -  </v>
      </c>
      <c r="BN36" s="1" t="str">
        <f t="shared" si="6"/>
        <v>-</v>
      </c>
      <c r="BO36" s="1" t="str">
        <f t="shared" si="7"/>
        <v>-</v>
      </c>
    </row>
    <row r="37" spans="1:67" ht="12.75" customHeight="1" x14ac:dyDescent="0.2">
      <c r="A37" s="2"/>
      <c r="B37" s="2"/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1</v>
      </c>
      <c r="AS37" s="3">
        <v>1</v>
      </c>
      <c r="AT37" s="3">
        <v>1</v>
      </c>
      <c r="AU37" s="3">
        <v>1</v>
      </c>
      <c r="AV37" s="3">
        <v>1</v>
      </c>
      <c r="AW37" s="3">
        <v>1</v>
      </c>
      <c r="AX37" s="21"/>
      <c r="AY37" s="15">
        <f t="shared" si="8"/>
        <v>0</v>
      </c>
      <c r="AZ37" s="15">
        <f t="shared" si="9"/>
        <v>0</v>
      </c>
      <c r="BA37" s="14">
        <f t="shared" si="10"/>
        <v>47</v>
      </c>
      <c r="BB37" s="1">
        <f t="shared" si="0"/>
        <v>23</v>
      </c>
      <c r="BC37" s="22">
        <f t="shared" si="11"/>
        <v>15</v>
      </c>
      <c r="BD37" s="22">
        <f t="shared" si="12"/>
        <v>8</v>
      </c>
      <c r="BE37" s="14">
        <f t="shared" si="1"/>
        <v>14</v>
      </c>
      <c r="BF37" s="14">
        <f t="shared" si="13"/>
        <v>10</v>
      </c>
      <c r="BG37" s="14">
        <f t="shared" si="14"/>
        <v>4</v>
      </c>
      <c r="BH37" s="14">
        <f t="shared" si="2"/>
        <v>3</v>
      </c>
      <c r="BI37" s="14">
        <f t="shared" si="3"/>
        <v>7</v>
      </c>
      <c r="BJ37" s="14">
        <f t="shared" si="15"/>
        <v>4</v>
      </c>
      <c r="BK37" s="14">
        <f t="shared" si="16"/>
        <v>3</v>
      </c>
      <c r="BL37" s="22" t="str">
        <f t="shared" si="4"/>
        <v>-</v>
      </c>
      <c r="BM37" s="1" t="str">
        <f t="shared" si="5"/>
        <v xml:space="preserve">  -  </v>
      </c>
      <c r="BN37" s="1" t="str">
        <f t="shared" si="6"/>
        <v>-</v>
      </c>
      <c r="BO37" s="1" t="str">
        <f t="shared" si="7"/>
        <v>-</v>
      </c>
    </row>
    <row r="38" spans="1:67" ht="12.75" customHeight="1" x14ac:dyDescent="0.2">
      <c r="A38" s="2"/>
      <c r="B38" s="2"/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21"/>
      <c r="AY38" s="15">
        <f t="shared" si="8"/>
        <v>0</v>
      </c>
      <c r="AZ38" s="15">
        <f t="shared" si="9"/>
        <v>0</v>
      </c>
      <c r="BA38" s="14">
        <f t="shared" si="10"/>
        <v>47</v>
      </c>
      <c r="BB38" s="1">
        <f t="shared" si="0"/>
        <v>23</v>
      </c>
      <c r="BC38" s="22">
        <f t="shared" si="11"/>
        <v>15</v>
      </c>
      <c r="BD38" s="22">
        <f t="shared" si="12"/>
        <v>8</v>
      </c>
      <c r="BE38" s="14">
        <f t="shared" si="1"/>
        <v>14</v>
      </c>
      <c r="BF38" s="14">
        <f t="shared" si="13"/>
        <v>10</v>
      </c>
      <c r="BG38" s="14">
        <f t="shared" si="14"/>
        <v>4</v>
      </c>
      <c r="BH38" s="14">
        <f t="shared" si="2"/>
        <v>3</v>
      </c>
      <c r="BI38" s="14">
        <f t="shared" si="3"/>
        <v>7</v>
      </c>
      <c r="BJ38" s="14">
        <f t="shared" si="15"/>
        <v>4</v>
      </c>
      <c r="BK38" s="14">
        <f t="shared" si="16"/>
        <v>3</v>
      </c>
      <c r="BL38" s="22" t="str">
        <f t="shared" si="4"/>
        <v>-</v>
      </c>
      <c r="BM38" s="1" t="str">
        <f t="shared" si="5"/>
        <v xml:space="preserve">  -  </v>
      </c>
      <c r="BN38" s="1" t="str">
        <f t="shared" si="6"/>
        <v>-</v>
      </c>
      <c r="BO38" s="1" t="str">
        <f t="shared" si="7"/>
        <v>-</v>
      </c>
    </row>
    <row r="39" spans="1:67" ht="12.75" customHeight="1" x14ac:dyDescent="0.2">
      <c r="A39" s="2"/>
      <c r="B39" s="2"/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3">
        <v>1</v>
      </c>
      <c r="AW39" s="3">
        <v>1</v>
      </c>
      <c r="AX39" s="21"/>
      <c r="AY39" s="15">
        <f t="shared" si="8"/>
        <v>0</v>
      </c>
      <c r="AZ39" s="15">
        <f t="shared" si="9"/>
        <v>0</v>
      </c>
      <c r="BA39" s="14">
        <f t="shared" si="10"/>
        <v>47</v>
      </c>
      <c r="BB39" s="1">
        <f t="shared" ref="BB39:BB56" si="17">SUM(C39:Y39)</f>
        <v>23</v>
      </c>
      <c r="BC39" s="22">
        <f t="shared" si="11"/>
        <v>15</v>
      </c>
      <c r="BD39" s="22">
        <f t="shared" si="12"/>
        <v>8</v>
      </c>
      <c r="BE39" s="14">
        <f t="shared" ref="BE39:BE56" si="18">SUM(Z39:AM39)</f>
        <v>14</v>
      </c>
      <c r="BF39" s="14">
        <f t="shared" si="13"/>
        <v>10</v>
      </c>
      <c r="BG39" s="14">
        <f t="shared" si="14"/>
        <v>4</v>
      </c>
      <c r="BH39" s="14">
        <f t="shared" ref="BH39:BH56" si="19">SUM(AN39:AP39)</f>
        <v>3</v>
      </c>
      <c r="BI39" s="14">
        <f t="shared" ref="BI39:BI56" si="20">SUM(AQ39:AW39)</f>
        <v>7</v>
      </c>
      <c r="BJ39" s="14">
        <f t="shared" si="15"/>
        <v>4</v>
      </c>
      <c r="BK39" s="14">
        <f t="shared" si="16"/>
        <v>3</v>
      </c>
      <c r="BL39" s="22" t="str">
        <f t="shared" ref="BL39:BL56" si="21">IF(BB39&lt;15,B39,"-")</f>
        <v>-</v>
      </c>
      <c r="BM39" s="1" t="str">
        <f t="shared" ref="BM39:BM56" si="22">IF(BE39&lt;10,B39,"  -  ")</f>
        <v xml:space="preserve">  -  </v>
      </c>
      <c r="BN39" s="1" t="str">
        <f t="shared" ref="BN39:BN56" si="23">IF(BH39&lt;2,B39,"-")</f>
        <v>-</v>
      </c>
      <c r="BO39" s="1" t="str">
        <f t="shared" ref="BO39:BO56" si="24">IF(BI39&lt;6,B39,"-")</f>
        <v>-</v>
      </c>
    </row>
    <row r="40" spans="1:67" ht="12.75" customHeight="1" x14ac:dyDescent="0.2">
      <c r="A40" s="2"/>
      <c r="B40" s="2"/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1</v>
      </c>
      <c r="AO40" s="3">
        <v>1</v>
      </c>
      <c r="AP40" s="3">
        <v>1</v>
      </c>
      <c r="AQ40" s="3">
        <v>1</v>
      </c>
      <c r="AR40" s="3">
        <v>1</v>
      </c>
      <c r="AS40" s="3">
        <v>1</v>
      </c>
      <c r="AT40" s="3">
        <v>1</v>
      </c>
      <c r="AU40" s="3">
        <v>1</v>
      </c>
      <c r="AV40" s="3">
        <v>1</v>
      </c>
      <c r="AW40" s="3">
        <v>1</v>
      </c>
      <c r="AX40" s="21"/>
      <c r="AY40" s="15">
        <f t="shared" si="8"/>
        <v>0</v>
      </c>
      <c r="AZ40" s="15">
        <f t="shared" si="9"/>
        <v>0</v>
      </c>
      <c r="BA40" s="14">
        <f t="shared" si="10"/>
        <v>47</v>
      </c>
      <c r="BB40" s="1">
        <f t="shared" si="17"/>
        <v>23</v>
      </c>
      <c r="BC40" s="22">
        <f t="shared" si="11"/>
        <v>15</v>
      </c>
      <c r="BD40" s="22">
        <f t="shared" si="12"/>
        <v>8</v>
      </c>
      <c r="BE40" s="14">
        <f t="shared" si="18"/>
        <v>14</v>
      </c>
      <c r="BF40" s="14">
        <f t="shared" si="13"/>
        <v>10</v>
      </c>
      <c r="BG40" s="14">
        <f t="shared" si="14"/>
        <v>4</v>
      </c>
      <c r="BH40" s="14">
        <f t="shared" si="19"/>
        <v>3</v>
      </c>
      <c r="BI40" s="14">
        <f t="shared" si="20"/>
        <v>7</v>
      </c>
      <c r="BJ40" s="14">
        <f t="shared" si="15"/>
        <v>4</v>
      </c>
      <c r="BK40" s="14">
        <f t="shared" si="16"/>
        <v>3</v>
      </c>
      <c r="BL40" s="22" t="str">
        <f t="shared" si="21"/>
        <v>-</v>
      </c>
      <c r="BM40" s="1" t="str">
        <f t="shared" si="22"/>
        <v xml:space="preserve">  -  </v>
      </c>
      <c r="BN40" s="1" t="str">
        <f t="shared" si="23"/>
        <v>-</v>
      </c>
      <c r="BO40" s="1" t="str">
        <f t="shared" si="24"/>
        <v>-</v>
      </c>
    </row>
    <row r="41" spans="1:67" ht="12.75" customHeight="1" x14ac:dyDescent="0.2">
      <c r="A41" s="2"/>
      <c r="B41" s="2"/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1</v>
      </c>
      <c r="AQ41" s="3">
        <v>1</v>
      </c>
      <c r="AR41" s="3">
        <v>1</v>
      </c>
      <c r="AS41" s="3">
        <v>1</v>
      </c>
      <c r="AT41" s="3">
        <v>1</v>
      </c>
      <c r="AU41" s="3">
        <v>1</v>
      </c>
      <c r="AV41" s="3">
        <v>1</v>
      </c>
      <c r="AW41" s="3">
        <v>1</v>
      </c>
      <c r="AX41" s="21"/>
      <c r="AY41" s="15">
        <f t="shared" si="8"/>
        <v>0</v>
      </c>
      <c r="AZ41" s="15">
        <f t="shared" si="9"/>
        <v>0</v>
      </c>
      <c r="BA41" s="14">
        <f t="shared" si="10"/>
        <v>47</v>
      </c>
      <c r="BB41" s="1">
        <f t="shared" si="17"/>
        <v>23</v>
      </c>
      <c r="BC41" s="22">
        <f t="shared" si="11"/>
        <v>15</v>
      </c>
      <c r="BD41" s="22">
        <f t="shared" si="12"/>
        <v>8</v>
      </c>
      <c r="BE41" s="14">
        <f t="shared" si="18"/>
        <v>14</v>
      </c>
      <c r="BF41" s="14">
        <f t="shared" si="13"/>
        <v>10</v>
      </c>
      <c r="BG41" s="14">
        <f t="shared" si="14"/>
        <v>4</v>
      </c>
      <c r="BH41" s="14">
        <f t="shared" si="19"/>
        <v>3</v>
      </c>
      <c r="BI41" s="14">
        <f t="shared" si="20"/>
        <v>7</v>
      </c>
      <c r="BJ41" s="14">
        <f t="shared" si="15"/>
        <v>4</v>
      </c>
      <c r="BK41" s="14">
        <f t="shared" si="16"/>
        <v>3</v>
      </c>
      <c r="BL41" s="22" t="str">
        <f t="shared" si="21"/>
        <v>-</v>
      </c>
      <c r="BM41" s="1" t="str">
        <f t="shared" si="22"/>
        <v xml:space="preserve">  -  </v>
      </c>
      <c r="BN41" s="1" t="str">
        <f t="shared" si="23"/>
        <v>-</v>
      </c>
      <c r="BO41" s="1" t="str">
        <f t="shared" si="24"/>
        <v>-</v>
      </c>
    </row>
    <row r="42" spans="1:67" ht="12.75" customHeight="1" x14ac:dyDescent="0.2">
      <c r="A42" s="2"/>
      <c r="B42" s="2"/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R42" s="3">
        <v>1</v>
      </c>
      <c r="AS42" s="3">
        <v>1</v>
      </c>
      <c r="AT42" s="3">
        <v>1</v>
      </c>
      <c r="AU42" s="3">
        <v>1</v>
      </c>
      <c r="AV42" s="3">
        <v>1</v>
      </c>
      <c r="AW42" s="3">
        <v>1</v>
      </c>
      <c r="AX42" s="21"/>
      <c r="AY42" s="15">
        <f t="shared" si="8"/>
        <v>0</v>
      </c>
      <c r="AZ42" s="15">
        <f t="shared" si="9"/>
        <v>0</v>
      </c>
      <c r="BA42" s="14">
        <f t="shared" si="10"/>
        <v>47</v>
      </c>
      <c r="BB42" s="1">
        <f t="shared" si="17"/>
        <v>23</v>
      </c>
      <c r="BC42" s="22">
        <f t="shared" si="11"/>
        <v>15</v>
      </c>
      <c r="BD42" s="22">
        <f t="shared" si="12"/>
        <v>8</v>
      </c>
      <c r="BE42" s="14">
        <f t="shared" si="18"/>
        <v>14</v>
      </c>
      <c r="BF42" s="14">
        <f t="shared" si="13"/>
        <v>10</v>
      </c>
      <c r="BG42" s="14">
        <f t="shared" si="14"/>
        <v>4</v>
      </c>
      <c r="BH42" s="14">
        <f t="shared" si="19"/>
        <v>3</v>
      </c>
      <c r="BI42" s="14">
        <f t="shared" si="20"/>
        <v>7</v>
      </c>
      <c r="BJ42" s="14">
        <f t="shared" si="15"/>
        <v>4</v>
      </c>
      <c r="BK42" s="14">
        <f t="shared" si="16"/>
        <v>3</v>
      </c>
      <c r="BL42" s="22" t="str">
        <f t="shared" si="21"/>
        <v>-</v>
      </c>
      <c r="BM42" s="1" t="str">
        <f t="shared" si="22"/>
        <v xml:space="preserve">  -  </v>
      </c>
      <c r="BN42" s="1" t="str">
        <f t="shared" si="23"/>
        <v>-</v>
      </c>
      <c r="BO42" s="1" t="str">
        <f t="shared" si="24"/>
        <v>-</v>
      </c>
    </row>
    <row r="43" spans="1:67" ht="12.75" customHeight="1" x14ac:dyDescent="0.2">
      <c r="A43" s="2"/>
      <c r="B43" s="2"/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21"/>
      <c r="AY43" s="15">
        <f t="shared" si="8"/>
        <v>0</v>
      </c>
      <c r="AZ43" s="15">
        <f t="shared" si="9"/>
        <v>0</v>
      </c>
      <c r="BA43" s="14">
        <f t="shared" si="10"/>
        <v>47</v>
      </c>
      <c r="BB43" s="1">
        <f t="shared" si="17"/>
        <v>23</v>
      </c>
      <c r="BC43" s="22">
        <f t="shared" si="11"/>
        <v>15</v>
      </c>
      <c r="BD43" s="22">
        <f t="shared" si="12"/>
        <v>8</v>
      </c>
      <c r="BE43" s="14">
        <f t="shared" si="18"/>
        <v>14</v>
      </c>
      <c r="BF43" s="14">
        <f t="shared" si="13"/>
        <v>10</v>
      </c>
      <c r="BG43" s="14">
        <f t="shared" si="14"/>
        <v>4</v>
      </c>
      <c r="BH43" s="14">
        <f t="shared" si="19"/>
        <v>3</v>
      </c>
      <c r="BI43" s="14">
        <f t="shared" si="20"/>
        <v>7</v>
      </c>
      <c r="BJ43" s="14">
        <f t="shared" si="15"/>
        <v>4</v>
      </c>
      <c r="BK43" s="14">
        <f t="shared" si="16"/>
        <v>3</v>
      </c>
      <c r="BL43" s="22" t="str">
        <f t="shared" si="21"/>
        <v>-</v>
      </c>
      <c r="BM43" s="1" t="str">
        <f t="shared" si="22"/>
        <v xml:space="preserve">  -  </v>
      </c>
      <c r="BN43" s="1" t="str">
        <f t="shared" si="23"/>
        <v>-</v>
      </c>
      <c r="BO43" s="1" t="str">
        <f t="shared" si="24"/>
        <v>-</v>
      </c>
    </row>
    <row r="44" spans="1:67" ht="12.75" customHeight="1" x14ac:dyDescent="0.2">
      <c r="A44" s="2"/>
      <c r="B44" s="2"/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21"/>
      <c r="AY44" s="15">
        <f t="shared" si="8"/>
        <v>0</v>
      </c>
      <c r="AZ44" s="15">
        <f t="shared" si="9"/>
        <v>0</v>
      </c>
      <c r="BA44" s="14">
        <f t="shared" si="10"/>
        <v>47</v>
      </c>
      <c r="BB44" s="1">
        <f t="shared" si="17"/>
        <v>23</v>
      </c>
      <c r="BC44" s="22">
        <f t="shared" si="11"/>
        <v>15</v>
      </c>
      <c r="BD44" s="22">
        <f t="shared" si="12"/>
        <v>8</v>
      </c>
      <c r="BE44" s="14">
        <f t="shared" si="18"/>
        <v>14</v>
      </c>
      <c r="BF44" s="14">
        <f t="shared" si="13"/>
        <v>10</v>
      </c>
      <c r="BG44" s="14">
        <f t="shared" si="14"/>
        <v>4</v>
      </c>
      <c r="BH44" s="14">
        <f t="shared" si="19"/>
        <v>3</v>
      </c>
      <c r="BI44" s="14">
        <f t="shared" si="20"/>
        <v>7</v>
      </c>
      <c r="BJ44" s="14">
        <f t="shared" si="15"/>
        <v>4</v>
      </c>
      <c r="BK44" s="14">
        <f t="shared" si="16"/>
        <v>3</v>
      </c>
      <c r="BL44" s="22" t="str">
        <f t="shared" si="21"/>
        <v>-</v>
      </c>
      <c r="BM44" s="1" t="str">
        <f t="shared" si="22"/>
        <v xml:space="preserve">  -  </v>
      </c>
      <c r="BN44" s="1" t="str">
        <f t="shared" si="23"/>
        <v>-</v>
      </c>
      <c r="BO44" s="1" t="str">
        <f t="shared" si="24"/>
        <v>-</v>
      </c>
    </row>
    <row r="45" spans="1:67" ht="12.75" customHeight="1" x14ac:dyDescent="0.2">
      <c r="A45" s="2"/>
      <c r="B45" s="2"/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21"/>
      <c r="AY45" s="15">
        <f t="shared" si="8"/>
        <v>0</v>
      </c>
      <c r="AZ45" s="15">
        <f t="shared" si="9"/>
        <v>0</v>
      </c>
      <c r="BA45" s="14">
        <f t="shared" si="10"/>
        <v>47</v>
      </c>
      <c r="BB45" s="1">
        <f t="shared" si="17"/>
        <v>23</v>
      </c>
      <c r="BC45" s="22">
        <f t="shared" si="11"/>
        <v>15</v>
      </c>
      <c r="BD45" s="22">
        <f t="shared" si="12"/>
        <v>8</v>
      </c>
      <c r="BE45" s="14">
        <f t="shared" si="18"/>
        <v>14</v>
      </c>
      <c r="BF45" s="14">
        <f t="shared" si="13"/>
        <v>10</v>
      </c>
      <c r="BG45" s="14">
        <f t="shared" si="14"/>
        <v>4</v>
      </c>
      <c r="BH45" s="14">
        <f t="shared" si="19"/>
        <v>3</v>
      </c>
      <c r="BI45" s="14">
        <f t="shared" si="20"/>
        <v>7</v>
      </c>
      <c r="BJ45" s="14">
        <f t="shared" si="15"/>
        <v>4</v>
      </c>
      <c r="BK45" s="14">
        <f t="shared" si="16"/>
        <v>3</v>
      </c>
      <c r="BL45" s="22" t="str">
        <f t="shared" si="21"/>
        <v>-</v>
      </c>
      <c r="BM45" s="1" t="str">
        <f t="shared" si="22"/>
        <v xml:space="preserve">  -  </v>
      </c>
      <c r="BN45" s="1" t="str">
        <f t="shared" si="23"/>
        <v>-</v>
      </c>
      <c r="BO45" s="1" t="str">
        <f t="shared" si="24"/>
        <v>-</v>
      </c>
    </row>
    <row r="46" spans="1:67" ht="12.75" customHeight="1" x14ac:dyDescent="0.2">
      <c r="A46" s="2"/>
      <c r="B46" s="2"/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1</v>
      </c>
      <c r="AG46" s="3">
        <v>1</v>
      </c>
      <c r="AH46" s="3">
        <v>1</v>
      </c>
      <c r="AI46" s="3">
        <v>1</v>
      </c>
      <c r="AJ46" s="3">
        <v>1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3">
        <v>1</v>
      </c>
      <c r="AR46" s="3">
        <v>1</v>
      </c>
      <c r="AS46" s="3">
        <v>1</v>
      </c>
      <c r="AT46" s="3">
        <v>1</v>
      </c>
      <c r="AU46" s="3">
        <v>1</v>
      </c>
      <c r="AV46" s="3">
        <v>1</v>
      </c>
      <c r="AW46" s="3">
        <v>1</v>
      </c>
      <c r="AX46" s="21"/>
      <c r="AY46" s="15">
        <f t="shared" si="8"/>
        <v>0</v>
      </c>
      <c r="AZ46" s="15">
        <f t="shared" si="9"/>
        <v>0</v>
      </c>
      <c r="BA46" s="14">
        <f t="shared" si="10"/>
        <v>47</v>
      </c>
      <c r="BB46" s="1">
        <f t="shared" si="17"/>
        <v>23</v>
      </c>
      <c r="BC46" s="22">
        <f t="shared" si="11"/>
        <v>15</v>
      </c>
      <c r="BD46" s="22">
        <f t="shared" si="12"/>
        <v>8</v>
      </c>
      <c r="BE46" s="14">
        <f t="shared" si="18"/>
        <v>14</v>
      </c>
      <c r="BF46" s="14">
        <f t="shared" si="13"/>
        <v>10</v>
      </c>
      <c r="BG46" s="14">
        <f t="shared" si="14"/>
        <v>4</v>
      </c>
      <c r="BH46" s="14">
        <f t="shared" si="19"/>
        <v>3</v>
      </c>
      <c r="BI46" s="14">
        <f t="shared" si="20"/>
        <v>7</v>
      </c>
      <c r="BJ46" s="14">
        <f t="shared" si="15"/>
        <v>4</v>
      </c>
      <c r="BK46" s="14">
        <f t="shared" si="16"/>
        <v>3</v>
      </c>
      <c r="BL46" s="22" t="str">
        <f t="shared" si="21"/>
        <v>-</v>
      </c>
      <c r="BM46" s="1" t="str">
        <f t="shared" si="22"/>
        <v xml:space="preserve">  -  </v>
      </c>
      <c r="BN46" s="1" t="str">
        <f t="shared" si="23"/>
        <v>-</v>
      </c>
      <c r="BO46" s="1" t="str">
        <f t="shared" si="24"/>
        <v>-</v>
      </c>
    </row>
    <row r="47" spans="1:67" ht="12.75" customHeight="1" x14ac:dyDescent="0.2">
      <c r="A47" s="2"/>
      <c r="B47" s="2"/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3">
        <v>1</v>
      </c>
      <c r="AM47" s="3">
        <v>1</v>
      </c>
      <c r="AN47" s="3">
        <v>1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21"/>
      <c r="AY47" s="15">
        <f t="shared" si="8"/>
        <v>0</v>
      </c>
      <c r="AZ47" s="15">
        <f t="shared" si="9"/>
        <v>0</v>
      </c>
      <c r="BA47" s="14">
        <f t="shared" si="10"/>
        <v>47</v>
      </c>
      <c r="BB47" s="1">
        <f t="shared" si="17"/>
        <v>23</v>
      </c>
      <c r="BC47" s="22">
        <f t="shared" si="11"/>
        <v>15</v>
      </c>
      <c r="BD47" s="22">
        <f t="shared" si="12"/>
        <v>8</v>
      </c>
      <c r="BE47" s="14">
        <f t="shared" si="18"/>
        <v>14</v>
      </c>
      <c r="BF47" s="14">
        <f t="shared" si="13"/>
        <v>10</v>
      </c>
      <c r="BG47" s="14">
        <f t="shared" si="14"/>
        <v>4</v>
      </c>
      <c r="BH47" s="14">
        <f t="shared" si="19"/>
        <v>3</v>
      </c>
      <c r="BI47" s="14">
        <f t="shared" si="20"/>
        <v>7</v>
      </c>
      <c r="BJ47" s="14">
        <f t="shared" si="15"/>
        <v>4</v>
      </c>
      <c r="BK47" s="14">
        <f t="shared" si="16"/>
        <v>3</v>
      </c>
      <c r="BL47" s="22" t="str">
        <f t="shared" si="21"/>
        <v>-</v>
      </c>
      <c r="BM47" s="1" t="str">
        <f t="shared" si="22"/>
        <v xml:space="preserve">  -  </v>
      </c>
      <c r="BN47" s="1" t="str">
        <f t="shared" si="23"/>
        <v>-</v>
      </c>
      <c r="BO47" s="1" t="str">
        <f t="shared" si="24"/>
        <v>-</v>
      </c>
    </row>
    <row r="48" spans="1:67" ht="12.75" customHeight="1" x14ac:dyDescent="0.2">
      <c r="A48" s="2"/>
      <c r="B48" s="2"/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21"/>
      <c r="AY48" s="15">
        <f t="shared" si="8"/>
        <v>0</v>
      </c>
      <c r="AZ48" s="15">
        <f t="shared" si="9"/>
        <v>0</v>
      </c>
      <c r="BA48" s="14">
        <f t="shared" si="10"/>
        <v>47</v>
      </c>
      <c r="BB48" s="1">
        <f t="shared" si="17"/>
        <v>23</v>
      </c>
      <c r="BC48" s="22">
        <f t="shared" si="11"/>
        <v>15</v>
      </c>
      <c r="BD48" s="22">
        <f t="shared" si="12"/>
        <v>8</v>
      </c>
      <c r="BE48" s="14">
        <f t="shared" si="18"/>
        <v>14</v>
      </c>
      <c r="BF48" s="14">
        <f t="shared" si="13"/>
        <v>10</v>
      </c>
      <c r="BG48" s="14">
        <f t="shared" si="14"/>
        <v>4</v>
      </c>
      <c r="BH48" s="14">
        <f t="shared" si="19"/>
        <v>3</v>
      </c>
      <c r="BI48" s="14">
        <f t="shared" si="20"/>
        <v>7</v>
      </c>
      <c r="BJ48" s="14">
        <f t="shared" si="15"/>
        <v>4</v>
      </c>
      <c r="BK48" s="14">
        <f t="shared" si="16"/>
        <v>3</v>
      </c>
      <c r="BL48" s="22" t="str">
        <f t="shared" si="21"/>
        <v>-</v>
      </c>
      <c r="BM48" s="1" t="str">
        <f t="shared" si="22"/>
        <v xml:space="preserve">  -  </v>
      </c>
      <c r="BN48" s="1" t="str">
        <f t="shared" si="23"/>
        <v>-</v>
      </c>
      <c r="BO48" s="1" t="str">
        <f t="shared" si="24"/>
        <v>-</v>
      </c>
    </row>
    <row r="49" spans="1:67" ht="12.75" customHeight="1" x14ac:dyDescent="0.2">
      <c r="A49" s="2"/>
      <c r="B49" s="2"/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21"/>
      <c r="AY49" s="15">
        <f t="shared" si="8"/>
        <v>0</v>
      </c>
      <c r="AZ49" s="15">
        <f t="shared" si="9"/>
        <v>0</v>
      </c>
      <c r="BA49" s="14">
        <f t="shared" si="10"/>
        <v>47</v>
      </c>
      <c r="BB49" s="1">
        <f t="shared" si="17"/>
        <v>23</v>
      </c>
      <c r="BC49" s="22">
        <f t="shared" si="11"/>
        <v>15</v>
      </c>
      <c r="BD49" s="22">
        <f t="shared" si="12"/>
        <v>8</v>
      </c>
      <c r="BE49" s="14">
        <f t="shared" si="18"/>
        <v>14</v>
      </c>
      <c r="BF49" s="14">
        <f t="shared" si="13"/>
        <v>10</v>
      </c>
      <c r="BG49" s="14">
        <f t="shared" si="14"/>
        <v>4</v>
      </c>
      <c r="BH49" s="14">
        <f t="shared" si="19"/>
        <v>3</v>
      </c>
      <c r="BI49" s="14">
        <f t="shared" si="20"/>
        <v>7</v>
      </c>
      <c r="BJ49" s="14">
        <f t="shared" si="15"/>
        <v>4</v>
      </c>
      <c r="BK49" s="14">
        <f t="shared" si="16"/>
        <v>3</v>
      </c>
      <c r="BL49" s="22" t="str">
        <f t="shared" si="21"/>
        <v>-</v>
      </c>
      <c r="BM49" s="1" t="str">
        <f t="shared" si="22"/>
        <v xml:space="preserve">  -  </v>
      </c>
      <c r="BN49" s="1" t="str">
        <f t="shared" si="23"/>
        <v>-</v>
      </c>
      <c r="BO49" s="1" t="str">
        <f t="shared" si="24"/>
        <v>-</v>
      </c>
    </row>
    <row r="50" spans="1:67" ht="12.75" customHeight="1" x14ac:dyDescent="0.2">
      <c r="A50" s="2"/>
      <c r="B50" s="2"/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21"/>
      <c r="AY50" s="15">
        <f t="shared" si="8"/>
        <v>0</v>
      </c>
      <c r="AZ50" s="15">
        <f t="shared" si="9"/>
        <v>0</v>
      </c>
      <c r="BA50" s="14">
        <f t="shared" si="10"/>
        <v>47</v>
      </c>
      <c r="BB50" s="1">
        <f t="shared" si="17"/>
        <v>23</v>
      </c>
      <c r="BC50" s="22">
        <f t="shared" si="11"/>
        <v>15</v>
      </c>
      <c r="BD50" s="22">
        <f t="shared" si="12"/>
        <v>8</v>
      </c>
      <c r="BE50" s="14">
        <f t="shared" si="18"/>
        <v>14</v>
      </c>
      <c r="BF50" s="14">
        <f t="shared" si="13"/>
        <v>10</v>
      </c>
      <c r="BG50" s="14">
        <f t="shared" si="14"/>
        <v>4</v>
      </c>
      <c r="BH50" s="14">
        <f t="shared" si="19"/>
        <v>3</v>
      </c>
      <c r="BI50" s="14">
        <f t="shared" si="20"/>
        <v>7</v>
      </c>
      <c r="BJ50" s="14">
        <f t="shared" si="15"/>
        <v>4</v>
      </c>
      <c r="BK50" s="14">
        <f t="shared" si="16"/>
        <v>3</v>
      </c>
      <c r="BL50" s="22" t="str">
        <f t="shared" si="21"/>
        <v>-</v>
      </c>
      <c r="BM50" s="1" t="str">
        <f t="shared" si="22"/>
        <v xml:space="preserve">  -  </v>
      </c>
      <c r="BN50" s="1" t="str">
        <f t="shared" si="23"/>
        <v>-</v>
      </c>
      <c r="BO50" s="1" t="str">
        <f t="shared" si="24"/>
        <v>-</v>
      </c>
    </row>
    <row r="51" spans="1:67" ht="12.75" customHeight="1" x14ac:dyDescent="0.2">
      <c r="A51" s="2"/>
      <c r="B51" s="2"/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3">
        <v>1</v>
      </c>
      <c r="AM51" s="3">
        <v>1</v>
      </c>
      <c r="AN51" s="3">
        <v>1</v>
      </c>
      <c r="AO51" s="3">
        <v>1</v>
      </c>
      <c r="AP51" s="3">
        <v>1</v>
      </c>
      <c r="AQ51" s="3">
        <v>1</v>
      </c>
      <c r="AR51" s="3">
        <v>1</v>
      </c>
      <c r="AS51" s="3">
        <v>1</v>
      </c>
      <c r="AT51" s="3">
        <v>1</v>
      </c>
      <c r="AU51" s="3">
        <v>1</v>
      </c>
      <c r="AV51" s="3">
        <v>1</v>
      </c>
      <c r="AW51" s="3">
        <v>1</v>
      </c>
      <c r="AX51" s="21"/>
      <c r="AY51" s="15">
        <f t="shared" si="8"/>
        <v>0</v>
      </c>
      <c r="AZ51" s="15">
        <f t="shared" si="9"/>
        <v>0</v>
      </c>
      <c r="BA51" s="14">
        <f t="shared" si="10"/>
        <v>47</v>
      </c>
      <c r="BB51" s="1">
        <f t="shared" si="17"/>
        <v>23</v>
      </c>
      <c r="BC51" s="22">
        <f t="shared" si="11"/>
        <v>15</v>
      </c>
      <c r="BD51" s="22">
        <f t="shared" si="12"/>
        <v>8</v>
      </c>
      <c r="BE51" s="14">
        <f t="shared" si="18"/>
        <v>14</v>
      </c>
      <c r="BF51" s="14">
        <f t="shared" si="13"/>
        <v>10</v>
      </c>
      <c r="BG51" s="14">
        <f t="shared" si="14"/>
        <v>4</v>
      </c>
      <c r="BH51" s="14">
        <f t="shared" si="19"/>
        <v>3</v>
      </c>
      <c r="BI51" s="14">
        <f t="shared" si="20"/>
        <v>7</v>
      </c>
      <c r="BJ51" s="14">
        <f t="shared" si="15"/>
        <v>4</v>
      </c>
      <c r="BK51" s="14">
        <f t="shared" si="16"/>
        <v>3</v>
      </c>
      <c r="BL51" s="22" t="str">
        <f t="shared" si="21"/>
        <v>-</v>
      </c>
      <c r="BM51" s="1" t="str">
        <f t="shared" si="22"/>
        <v xml:space="preserve">  -  </v>
      </c>
      <c r="BN51" s="1" t="str">
        <f t="shared" si="23"/>
        <v>-</v>
      </c>
      <c r="BO51" s="1" t="str">
        <f t="shared" si="24"/>
        <v>-</v>
      </c>
    </row>
    <row r="52" spans="1:67" ht="12.75" customHeight="1" x14ac:dyDescent="0.2">
      <c r="A52" s="2"/>
      <c r="B52" s="2"/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3">
        <v>1</v>
      </c>
      <c r="AW52" s="3">
        <v>1</v>
      </c>
      <c r="AX52" s="21"/>
      <c r="AY52" s="15">
        <f t="shared" si="8"/>
        <v>0</v>
      </c>
      <c r="AZ52" s="15">
        <f t="shared" si="9"/>
        <v>0</v>
      </c>
      <c r="BA52" s="14">
        <f t="shared" si="10"/>
        <v>47</v>
      </c>
      <c r="BB52" s="1">
        <f t="shared" si="17"/>
        <v>23</v>
      </c>
      <c r="BC52" s="22">
        <f t="shared" si="11"/>
        <v>15</v>
      </c>
      <c r="BD52" s="22">
        <f t="shared" si="12"/>
        <v>8</v>
      </c>
      <c r="BE52" s="14">
        <f t="shared" si="18"/>
        <v>14</v>
      </c>
      <c r="BF52" s="14">
        <f t="shared" si="13"/>
        <v>10</v>
      </c>
      <c r="BG52" s="14">
        <f t="shared" si="14"/>
        <v>4</v>
      </c>
      <c r="BH52" s="14">
        <f t="shared" si="19"/>
        <v>3</v>
      </c>
      <c r="BI52" s="14">
        <f t="shared" si="20"/>
        <v>7</v>
      </c>
      <c r="BJ52" s="14">
        <f t="shared" si="15"/>
        <v>4</v>
      </c>
      <c r="BK52" s="14">
        <f t="shared" si="16"/>
        <v>3</v>
      </c>
      <c r="BL52" s="22" t="str">
        <f t="shared" si="21"/>
        <v>-</v>
      </c>
      <c r="BM52" s="1" t="str">
        <f t="shared" si="22"/>
        <v xml:space="preserve">  -  </v>
      </c>
      <c r="BN52" s="1" t="str">
        <f t="shared" si="23"/>
        <v>-</v>
      </c>
      <c r="BO52" s="1" t="str">
        <f t="shared" si="24"/>
        <v>-</v>
      </c>
    </row>
    <row r="53" spans="1:67" ht="12.75" customHeight="1" x14ac:dyDescent="0.2">
      <c r="A53" s="2"/>
      <c r="B53" s="2"/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3">
        <v>1</v>
      </c>
      <c r="AM53" s="3">
        <v>1</v>
      </c>
      <c r="AN53" s="3">
        <v>1</v>
      </c>
      <c r="AO53" s="3">
        <v>1</v>
      </c>
      <c r="AP53" s="3">
        <v>1</v>
      </c>
      <c r="AQ53" s="3">
        <v>1</v>
      </c>
      <c r="AR53" s="3">
        <v>1</v>
      </c>
      <c r="AS53" s="3">
        <v>1</v>
      </c>
      <c r="AT53" s="3">
        <v>1</v>
      </c>
      <c r="AU53" s="3">
        <v>1</v>
      </c>
      <c r="AV53" s="3">
        <v>1</v>
      </c>
      <c r="AW53" s="3">
        <v>1</v>
      </c>
      <c r="AX53" s="21"/>
      <c r="AY53" s="15">
        <f t="shared" si="8"/>
        <v>0</v>
      </c>
      <c r="AZ53" s="15">
        <f t="shared" si="9"/>
        <v>0</v>
      </c>
      <c r="BA53" s="14">
        <f t="shared" si="10"/>
        <v>47</v>
      </c>
      <c r="BB53" s="1">
        <f t="shared" si="17"/>
        <v>23</v>
      </c>
      <c r="BC53" s="22">
        <f t="shared" si="11"/>
        <v>15</v>
      </c>
      <c r="BD53" s="22">
        <f t="shared" si="12"/>
        <v>8</v>
      </c>
      <c r="BE53" s="14">
        <f t="shared" si="18"/>
        <v>14</v>
      </c>
      <c r="BF53" s="14">
        <f t="shared" si="13"/>
        <v>10</v>
      </c>
      <c r="BG53" s="14">
        <f t="shared" si="14"/>
        <v>4</v>
      </c>
      <c r="BH53" s="14">
        <f t="shared" si="19"/>
        <v>3</v>
      </c>
      <c r="BI53" s="14">
        <f t="shared" si="20"/>
        <v>7</v>
      </c>
      <c r="BJ53" s="14">
        <f t="shared" si="15"/>
        <v>4</v>
      </c>
      <c r="BK53" s="14">
        <f t="shared" si="16"/>
        <v>3</v>
      </c>
      <c r="BL53" s="22" t="str">
        <f t="shared" si="21"/>
        <v>-</v>
      </c>
      <c r="BM53" s="1" t="str">
        <f t="shared" si="22"/>
        <v xml:space="preserve">  -  </v>
      </c>
      <c r="BN53" s="1" t="str">
        <f t="shared" si="23"/>
        <v>-</v>
      </c>
      <c r="BO53" s="1" t="str">
        <f t="shared" si="24"/>
        <v>-</v>
      </c>
    </row>
    <row r="54" spans="1:67" ht="12.75" customHeight="1" x14ac:dyDescent="0.2">
      <c r="A54" s="2"/>
      <c r="B54" s="2"/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3">
        <v>1</v>
      </c>
      <c r="AM54" s="3">
        <v>1</v>
      </c>
      <c r="AN54" s="3">
        <v>1</v>
      </c>
      <c r="AO54" s="3">
        <v>1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3">
        <v>1</v>
      </c>
      <c r="AV54" s="3">
        <v>1</v>
      </c>
      <c r="AW54" s="3">
        <v>1</v>
      </c>
      <c r="AX54" s="21"/>
      <c r="AY54" s="15">
        <f t="shared" si="8"/>
        <v>0</v>
      </c>
      <c r="AZ54" s="15">
        <f t="shared" si="9"/>
        <v>0</v>
      </c>
      <c r="BA54" s="14">
        <f t="shared" si="10"/>
        <v>47</v>
      </c>
      <c r="BB54" s="1">
        <f t="shared" si="17"/>
        <v>23</v>
      </c>
      <c r="BC54" s="22">
        <f t="shared" si="11"/>
        <v>15</v>
      </c>
      <c r="BD54" s="22">
        <f t="shared" si="12"/>
        <v>8</v>
      </c>
      <c r="BE54" s="14">
        <f t="shared" si="18"/>
        <v>14</v>
      </c>
      <c r="BF54" s="14">
        <f t="shared" si="13"/>
        <v>10</v>
      </c>
      <c r="BG54" s="14">
        <f t="shared" si="14"/>
        <v>4</v>
      </c>
      <c r="BH54" s="14">
        <f t="shared" si="19"/>
        <v>3</v>
      </c>
      <c r="BI54" s="14">
        <f t="shared" si="20"/>
        <v>7</v>
      </c>
      <c r="BJ54" s="14">
        <f t="shared" si="15"/>
        <v>4</v>
      </c>
      <c r="BK54" s="14">
        <f t="shared" si="16"/>
        <v>3</v>
      </c>
      <c r="BL54" s="22" t="str">
        <f t="shared" si="21"/>
        <v>-</v>
      </c>
      <c r="BM54" s="1" t="str">
        <f t="shared" si="22"/>
        <v xml:space="preserve">  -  </v>
      </c>
      <c r="BN54" s="1" t="str">
        <f t="shared" si="23"/>
        <v>-</v>
      </c>
      <c r="BO54" s="1" t="str">
        <f t="shared" si="24"/>
        <v>-</v>
      </c>
    </row>
    <row r="55" spans="1:67" ht="12.75" customHeight="1" x14ac:dyDescent="0.2">
      <c r="A55" s="2"/>
      <c r="B55" s="2"/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3">
        <v>1</v>
      </c>
      <c r="AM55" s="3">
        <v>1</v>
      </c>
      <c r="AN55" s="3">
        <v>1</v>
      </c>
      <c r="AO55" s="3">
        <v>1</v>
      </c>
      <c r="AP55" s="3">
        <v>1</v>
      </c>
      <c r="AQ55" s="3">
        <v>1</v>
      </c>
      <c r="AR55" s="3">
        <v>1</v>
      </c>
      <c r="AS55" s="3">
        <v>1</v>
      </c>
      <c r="AT55" s="3">
        <v>1</v>
      </c>
      <c r="AU55" s="3">
        <v>1</v>
      </c>
      <c r="AV55" s="3">
        <v>1</v>
      </c>
      <c r="AW55" s="3">
        <v>1</v>
      </c>
      <c r="AX55" s="21"/>
      <c r="AY55" s="15">
        <f t="shared" si="8"/>
        <v>0</v>
      </c>
      <c r="AZ55" s="15">
        <f t="shared" si="9"/>
        <v>0</v>
      </c>
      <c r="BA55" s="14">
        <f t="shared" si="10"/>
        <v>47</v>
      </c>
      <c r="BB55" s="1">
        <f t="shared" si="17"/>
        <v>23</v>
      </c>
      <c r="BC55" s="22">
        <f t="shared" si="11"/>
        <v>15</v>
      </c>
      <c r="BD55" s="22">
        <f t="shared" si="12"/>
        <v>8</v>
      </c>
      <c r="BE55" s="14">
        <f t="shared" si="18"/>
        <v>14</v>
      </c>
      <c r="BF55" s="14">
        <f t="shared" si="13"/>
        <v>10</v>
      </c>
      <c r="BG55" s="14">
        <f t="shared" si="14"/>
        <v>4</v>
      </c>
      <c r="BH55" s="14">
        <f t="shared" si="19"/>
        <v>3</v>
      </c>
      <c r="BI55" s="14">
        <f t="shared" si="20"/>
        <v>7</v>
      </c>
      <c r="BJ55" s="14">
        <f t="shared" si="15"/>
        <v>4</v>
      </c>
      <c r="BK55" s="14">
        <f t="shared" si="16"/>
        <v>3</v>
      </c>
      <c r="BL55" s="22" t="str">
        <f t="shared" si="21"/>
        <v>-</v>
      </c>
      <c r="BM55" s="1" t="str">
        <f t="shared" si="22"/>
        <v xml:space="preserve">  -  </v>
      </c>
      <c r="BN55" s="1" t="str">
        <f t="shared" si="23"/>
        <v>-</v>
      </c>
      <c r="BO55" s="1" t="str">
        <f t="shared" si="24"/>
        <v>-</v>
      </c>
    </row>
    <row r="56" spans="1:67" ht="12.75" customHeight="1" x14ac:dyDescent="0.2">
      <c r="A56" s="2"/>
      <c r="B56" s="2"/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>
        <v>1</v>
      </c>
      <c r="AN56" s="3">
        <v>1</v>
      </c>
      <c r="AO56" s="3">
        <v>1</v>
      </c>
      <c r="AP56" s="3">
        <v>1</v>
      </c>
      <c r="AQ56" s="3">
        <v>1</v>
      </c>
      <c r="AR56" s="3">
        <v>1</v>
      </c>
      <c r="AS56" s="3">
        <v>1</v>
      </c>
      <c r="AT56" s="3">
        <v>1</v>
      </c>
      <c r="AU56" s="3">
        <v>1</v>
      </c>
      <c r="AV56" s="3">
        <v>1</v>
      </c>
      <c r="AW56" s="3">
        <v>1</v>
      </c>
      <c r="AX56" s="21"/>
      <c r="AY56" s="15">
        <f t="shared" si="8"/>
        <v>0</v>
      </c>
      <c r="AZ56" s="15">
        <f t="shared" si="9"/>
        <v>0</v>
      </c>
      <c r="BA56" s="14">
        <f t="shared" si="10"/>
        <v>47</v>
      </c>
      <c r="BB56" s="1">
        <f t="shared" si="17"/>
        <v>23</v>
      </c>
      <c r="BC56" s="22">
        <f t="shared" si="11"/>
        <v>15</v>
      </c>
      <c r="BD56" s="22">
        <f t="shared" si="12"/>
        <v>8</v>
      </c>
      <c r="BE56" s="14">
        <f t="shared" si="18"/>
        <v>14</v>
      </c>
      <c r="BF56" s="14">
        <f t="shared" si="13"/>
        <v>10</v>
      </c>
      <c r="BG56" s="14">
        <f t="shared" si="14"/>
        <v>4</v>
      </c>
      <c r="BH56" s="14">
        <f t="shared" si="19"/>
        <v>3</v>
      </c>
      <c r="BI56" s="14">
        <f t="shared" si="20"/>
        <v>7</v>
      </c>
      <c r="BJ56" s="14">
        <f t="shared" si="15"/>
        <v>4</v>
      </c>
      <c r="BK56" s="14">
        <f t="shared" si="16"/>
        <v>3</v>
      </c>
      <c r="BL56" s="22" t="str">
        <f t="shared" si="21"/>
        <v>-</v>
      </c>
      <c r="BM56" s="1" t="str">
        <f t="shared" si="22"/>
        <v xml:space="preserve">  -  </v>
      </c>
      <c r="BN56" s="1" t="str">
        <f t="shared" si="23"/>
        <v>-</v>
      </c>
      <c r="BO56" s="1" t="str">
        <f t="shared" si="24"/>
        <v>-</v>
      </c>
    </row>
    <row r="57" spans="1:67" x14ac:dyDescent="0.2">
      <c r="V57" s="5"/>
      <c r="W57" s="5"/>
      <c r="AX57" s="5"/>
      <c r="AY57" s="5"/>
      <c r="AZ57" s="5"/>
      <c r="BA57" s="7"/>
    </row>
    <row r="58" spans="1:67" x14ac:dyDescent="0.2">
      <c r="V58" s="5"/>
      <c r="W58" s="5"/>
      <c r="AX58" s="5"/>
      <c r="AY58" s="5"/>
      <c r="AZ58" s="5"/>
      <c r="BA58" s="7"/>
    </row>
    <row r="59" spans="1:67" x14ac:dyDescent="0.2">
      <c r="V59" s="5"/>
      <c r="W59" s="5"/>
      <c r="AX59" s="5"/>
      <c r="AY59" s="5"/>
      <c r="AZ59" s="5"/>
      <c r="BA59" s="7"/>
    </row>
    <row r="60" spans="1:67" x14ac:dyDescent="0.2">
      <c r="V60" s="5"/>
      <c r="W60" s="5"/>
      <c r="AX60" s="5"/>
      <c r="AY60" s="5"/>
      <c r="AZ60" s="5"/>
      <c r="BA60" s="7"/>
    </row>
    <row r="61" spans="1:67" x14ac:dyDescent="0.2">
      <c r="V61" s="5"/>
      <c r="W61" s="5"/>
      <c r="AX61" s="5"/>
      <c r="AY61" s="5"/>
      <c r="AZ61" s="5"/>
      <c r="BA61" s="7"/>
    </row>
    <row r="62" spans="1:67" x14ac:dyDescent="0.2">
      <c r="V62" s="5"/>
      <c r="W62" s="5"/>
      <c r="AX62" s="5"/>
      <c r="AY62" s="5"/>
      <c r="AZ62" s="5"/>
      <c r="BA62" s="7"/>
    </row>
    <row r="63" spans="1:67" x14ac:dyDescent="0.2">
      <c r="V63" s="5"/>
      <c r="W63" s="5"/>
      <c r="AX63" s="5"/>
      <c r="AY63" s="5"/>
      <c r="AZ63" s="5"/>
      <c r="BA63" s="7"/>
    </row>
    <row r="64" spans="1:67" x14ac:dyDescent="0.2">
      <c r="V64" s="5"/>
      <c r="W64" s="5"/>
      <c r="AX64" s="5"/>
      <c r="AY64" s="5"/>
      <c r="AZ64" s="5"/>
      <c r="BA64" s="7"/>
    </row>
    <row r="65" spans="22:53" x14ac:dyDescent="0.2">
      <c r="V65" s="5"/>
      <c r="W65" s="5"/>
      <c r="AX65" s="5"/>
      <c r="AY65" s="5"/>
      <c r="AZ65" s="5"/>
      <c r="BA65" s="7"/>
    </row>
    <row r="66" spans="22:53" x14ac:dyDescent="0.2">
      <c r="V66" s="5"/>
      <c r="W66" s="5"/>
      <c r="AX66" s="5"/>
      <c r="AY66" s="5"/>
      <c r="AZ66" s="5"/>
      <c r="BA66" s="7"/>
    </row>
    <row r="67" spans="22:53" x14ac:dyDescent="0.2">
      <c r="V67" s="5"/>
      <c r="W67" s="5"/>
      <c r="AX67" s="5"/>
      <c r="AY67" s="5"/>
      <c r="AZ67" s="5"/>
      <c r="BA67" s="7"/>
    </row>
    <row r="68" spans="22:53" x14ac:dyDescent="0.2">
      <c r="V68" s="5"/>
      <c r="W68" s="5"/>
      <c r="AX68" s="5"/>
      <c r="AY68" s="5"/>
      <c r="AZ68" s="5"/>
      <c r="BA68" s="7"/>
    </row>
    <row r="69" spans="22:53" x14ac:dyDescent="0.2">
      <c r="V69" s="5"/>
      <c r="W69" s="5"/>
      <c r="AX69" s="5"/>
      <c r="AY69" s="5"/>
      <c r="AZ69" s="5"/>
      <c r="BA69" s="7"/>
    </row>
    <row r="70" spans="22:53" x14ac:dyDescent="0.2">
      <c r="V70" s="5"/>
      <c r="W70" s="5"/>
      <c r="AX70" s="5"/>
      <c r="AY70" s="5"/>
      <c r="AZ70" s="5"/>
      <c r="BA70" s="7"/>
    </row>
    <row r="71" spans="22:53" x14ac:dyDescent="0.2">
      <c r="V71" s="5"/>
      <c r="W71" s="5"/>
      <c r="AX71" s="5"/>
      <c r="AY71" s="5"/>
      <c r="AZ71" s="5"/>
      <c r="BA71" s="7"/>
    </row>
    <row r="72" spans="22:53" x14ac:dyDescent="0.2">
      <c r="V72" s="5"/>
      <c r="W72" s="5"/>
      <c r="AX72" s="5"/>
      <c r="AY72" s="5"/>
      <c r="AZ72" s="5"/>
      <c r="BA72" s="7"/>
    </row>
    <row r="73" spans="22:53" x14ac:dyDescent="0.2">
      <c r="V73" s="5"/>
      <c r="W73" s="5"/>
      <c r="AX73" s="5"/>
      <c r="AY73" s="5"/>
      <c r="AZ73" s="5"/>
      <c r="BA73" s="7"/>
    </row>
    <row r="74" spans="22:53" x14ac:dyDescent="0.2">
      <c r="V74" s="5"/>
      <c r="W74" s="5"/>
      <c r="AX74" s="5"/>
      <c r="AY74" s="5"/>
      <c r="AZ74" s="5"/>
      <c r="BA74" s="7"/>
    </row>
    <row r="75" spans="22:53" x14ac:dyDescent="0.2">
      <c r="V75" s="5"/>
      <c r="W75" s="5"/>
      <c r="AX75" s="5"/>
      <c r="AY75" s="5"/>
      <c r="AZ75" s="5"/>
      <c r="BA75" s="7"/>
    </row>
    <row r="76" spans="22:53" x14ac:dyDescent="0.2">
      <c r="V76" s="5"/>
      <c r="W76" s="5"/>
      <c r="AX76" s="5"/>
      <c r="AY76" s="5"/>
      <c r="AZ76" s="5"/>
      <c r="BA76" s="7"/>
    </row>
    <row r="77" spans="22:53" x14ac:dyDescent="0.2">
      <c r="V77" s="5"/>
      <c r="W77" s="5"/>
      <c r="AX77" s="5"/>
      <c r="AY77" s="5"/>
      <c r="AZ77" s="5"/>
      <c r="BA77" s="7"/>
    </row>
    <row r="78" spans="22:53" x14ac:dyDescent="0.2">
      <c r="V78" s="5"/>
      <c r="W78" s="5"/>
      <c r="AX78" s="5"/>
      <c r="AY78" s="5"/>
      <c r="AZ78" s="5"/>
      <c r="BA78" s="7"/>
    </row>
    <row r="79" spans="22:53" x14ac:dyDescent="0.2">
      <c r="V79" s="5"/>
      <c r="W79" s="5"/>
      <c r="AX79" s="5"/>
      <c r="AY79" s="5"/>
      <c r="AZ79" s="5"/>
      <c r="BA79" s="7"/>
    </row>
    <row r="80" spans="22:53" x14ac:dyDescent="0.2">
      <c r="V80" s="5"/>
      <c r="W80" s="5"/>
      <c r="AX80" s="5"/>
      <c r="AY80" s="5"/>
      <c r="AZ80" s="5"/>
      <c r="BA80" s="7"/>
    </row>
    <row r="81" spans="22:53" x14ac:dyDescent="0.2">
      <c r="V81" s="5"/>
      <c r="W81" s="5"/>
      <c r="AX81" s="5"/>
      <c r="AY81" s="5"/>
      <c r="AZ81" s="5"/>
      <c r="BA81" s="7"/>
    </row>
    <row r="82" spans="22:53" x14ac:dyDescent="0.2">
      <c r="V82" s="5"/>
      <c r="W82" s="5"/>
      <c r="AX82" s="5"/>
      <c r="AY82" s="5"/>
      <c r="AZ82" s="5"/>
      <c r="BA82" s="7"/>
    </row>
    <row r="83" spans="22:53" x14ac:dyDescent="0.2">
      <c r="V83" s="5"/>
      <c r="W83" s="5"/>
      <c r="AX83" s="5"/>
      <c r="AY83" s="5"/>
      <c r="AZ83" s="5"/>
      <c r="BA83" s="7"/>
    </row>
    <row r="84" spans="22:53" x14ac:dyDescent="0.2">
      <c r="V84" s="5"/>
      <c r="W84" s="5"/>
      <c r="AX84" s="5"/>
      <c r="AY84" s="5"/>
      <c r="AZ84" s="5"/>
      <c r="BA84" s="7"/>
    </row>
    <row r="85" spans="22:53" x14ac:dyDescent="0.2">
      <c r="V85" s="5"/>
      <c r="W85" s="5"/>
      <c r="AX85" s="5"/>
      <c r="AY85" s="5"/>
      <c r="AZ85" s="5"/>
      <c r="BA85" s="7"/>
    </row>
    <row r="86" spans="22:53" x14ac:dyDescent="0.2">
      <c r="V86" s="5"/>
      <c r="W86" s="5"/>
      <c r="AX86" s="5"/>
      <c r="AY86" s="5"/>
      <c r="AZ86" s="5"/>
      <c r="BA86" s="7"/>
    </row>
    <row r="87" spans="22:53" x14ac:dyDescent="0.2">
      <c r="V87" s="5"/>
      <c r="W87" s="5"/>
      <c r="AX87" s="5"/>
      <c r="AY87" s="5"/>
      <c r="AZ87" s="5"/>
      <c r="BA87" s="7"/>
    </row>
    <row r="88" spans="22:53" x14ac:dyDescent="0.2">
      <c r="V88" s="5"/>
      <c r="W88" s="5"/>
      <c r="AX88" s="5"/>
      <c r="AY88" s="5"/>
      <c r="AZ88" s="5"/>
      <c r="BA88" s="7"/>
    </row>
    <row r="89" spans="22:53" x14ac:dyDescent="0.2">
      <c r="V89" s="5"/>
      <c r="W89" s="5"/>
      <c r="AX89" s="5"/>
      <c r="AY89" s="5"/>
      <c r="AZ89" s="5"/>
      <c r="BA89" s="7"/>
    </row>
    <row r="90" spans="22:53" x14ac:dyDescent="0.2">
      <c r="V90" s="5"/>
      <c r="W90" s="5"/>
      <c r="AX90" s="5"/>
      <c r="AY90" s="5"/>
      <c r="AZ90" s="5"/>
      <c r="BA90" s="7"/>
    </row>
    <row r="91" spans="22:53" x14ac:dyDescent="0.2">
      <c r="V91" s="5"/>
      <c r="W91" s="5"/>
      <c r="AX91" s="5"/>
      <c r="AY91" s="5"/>
      <c r="AZ91" s="5"/>
      <c r="BA91" s="7"/>
    </row>
    <row r="92" spans="22:53" x14ac:dyDescent="0.2">
      <c r="V92" s="5"/>
      <c r="W92" s="5"/>
      <c r="AX92" s="5"/>
      <c r="AY92" s="5"/>
      <c r="AZ92" s="5"/>
      <c r="BA92" s="7"/>
    </row>
    <row r="93" spans="22:53" x14ac:dyDescent="0.2">
      <c r="V93" s="5"/>
      <c r="W93" s="5"/>
      <c r="AX93" s="5"/>
      <c r="AY93" s="5"/>
      <c r="AZ93" s="5"/>
      <c r="BA93" s="7"/>
    </row>
    <row r="94" spans="22:53" x14ac:dyDescent="0.2">
      <c r="V94" s="5"/>
      <c r="W94" s="5"/>
      <c r="AX94" s="5"/>
      <c r="AY94" s="5"/>
      <c r="AZ94" s="5"/>
      <c r="BA94" s="7"/>
    </row>
    <row r="95" spans="22:53" x14ac:dyDescent="0.2">
      <c r="V95" s="5"/>
      <c r="W95" s="5"/>
      <c r="AX95" s="5"/>
      <c r="AY95" s="5"/>
      <c r="AZ95" s="5"/>
      <c r="BA95" s="7"/>
    </row>
    <row r="96" spans="22:53" x14ac:dyDescent="0.2">
      <c r="V96" s="5"/>
      <c r="W96" s="5"/>
      <c r="AX96" s="5"/>
      <c r="AY96" s="5"/>
      <c r="AZ96" s="5"/>
      <c r="BA96" s="7"/>
    </row>
    <row r="97" spans="22:53" x14ac:dyDescent="0.2">
      <c r="V97" s="5"/>
      <c r="W97" s="5"/>
      <c r="AX97" s="5"/>
      <c r="AY97" s="5"/>
      <c r="AZ97" s="5"/>
      <c r="BA97" s="7"/>
    </row>
    <row r="98" spans="22:53" x14ac:dyDescent="0.2">
      <c r="V98" s="5"/>
      <c r="W98" s="5"/>
      <c r="AX98" s="5"/>
      <c r="AY98" s="5"/>
      <c r="AZ98" s="5"/>
      <c r="BA98" s="7"/>
    </row>
    <row r="99" spans="22:53" x14ac:dyDescent="0.2">
      <c r="V99" s="5"/>
      <c r="W99" s="5"/>
      <c r="AX99" s="5"/>
      <c r="AY99" s="5"/>
      <c r="AZ99" s="5"/>
      <c r="BA99" s="7"/>
    </row>
    <row r="100" spans="22:53" x14ac:dyDescent="0.2">
      <c r="V100" s="5"/>
      <c r="W100" s="5"/>
      <c r="AX100" s="5"/>
      <c r="AY100" s="5"/>
      <c r="AZ100" s="5"/>
      <c r="BA100" s="7"/>
    </row>
    <row r="101" spans="22:53" x14ac:dyDescent="0.2">
      <c r="V101" s="5"/>
      <c r="W101" s="5"/>
      <c r="AX101" s="5"/>
      <c r="AY101" s="5"/>
      <c r="AZ101" s="5"/>
      <c r="BA101" s="7"/>
    </row>
    <row r="102" spans="22:53" x14ac:dyDescent="0.2">
      <c r="V102" s="5"/>
      <c r="W102" s="5"/>
      <c r="AX102" s="5"/>
      <c r="AY102" s="5"/>
      <c r="AZ102" s="5"/>
      <c r="BA102" s="7"/>
    </row>
    <row r="103" spans="22:53" x14ac:dyDescent="0.2">
      <c r="V103" s="5"/>
      <c r="W103" s="5"/>
      <c r="AX103" s="5"/>
      <c r="AY103" s="5"/>
      <c r="AZ103" s="5"/>
      <c r="BA103" s="7"/>
    </row>
    <row r="104" spans="22:53" x14ac:dyDescent="0.2">
      <c r="V104" s="5"/>
      <c r="W104" s="5"/>
      <c r="AX104" s="5"/>
      <c r="AY104" s="5"/>
      <c r="AZ104" s="5"/>
      <c r="BA104" s="7"/>
    </row>
    <row r="105" spans="22:53" x14ac:dyDescent="0.2">
      <c r="V105" s="5"/>
      <c r="W105" s="5"/>
      <c r="AX105" s="5"/>
      <c r="AY105" s="5"/>
      <c r="AZ105" s="5"/>
      <c r="BA105" s="7"/>
    </row>
    <row r="106" spans="22:53" x14ac:dyDescent="0.2">
      <c r="V106" s="5"/>
      <c r="W106" s="5"/>
      <c r="AX106" s="5"/>
      <c r="AY106" s="5"/>
      <c r="AZ106" s="5"/>
      <c r="BA106" s="7"/>
    </row>
    <row r="107" spans="22:53" x14ac:dyDescent="0.2">
      <c r="V107" s="5"/>
      <c r="W107" s="5"/>
      <c r="AX107" s="5"/>
      <c r="AY107" s="5"/>
      <c r="AZ107" s="5"/>
      <c r="BA107" s="7"/>
    </row>
    <row r="108" spans="22:53" x14ac:dyDescent="0.2">
      <c r="V108" s="5"/>
      <c r="W108" s="5"/>
      <c r="AX108" s="5"/>
      <c r="AY108" s="5"/>
      <c r="AZ108" s="5"/>
      <c r="BA108" s="7"/>
    </row>
    <row r="109" spans="22:53" x14ac:dyDescent="0.2">
      <c r="V109" s="5"/>
      <c r="W109" s="5"/>
      <c r="AX109" s="5"/>
      <c r="AY109" s="5"/>
      <c r="AZ109" s="5"/>
      <c r="BA109" s="7"/>
    </row>
    <row r="110" spans="22:53" x14ac:dyDescent="0.2">
      <c r="V110" s="5"/>
      <c r="W110" s="5"/>
      <c r="AX110" s="5"/>
      <c r="AY110" s="5"/>
      <c r="AZ110" s="5"/>
      <c r="BA110" s="7"/>
    </row>
    <row r="111" spans="22:53" x14ac:dyDescent="0.2">
      <c r="V111" s="5"/>
      <c r="W111" s="5"/>
      <c r="AX111" s="5"/>
      <c r="AY111" s="5"/>
      <c r="AZ111" s="5"/>
      <c r="BA111" s="7"/>
    </row>
    <row r="112" spans="22:53" x14ac:dyDescent="0.2">
      <c r="V112" s="5"/>
      <c r="W112" s="5"/>
      <c r="AX112" s="5"/>
      <c r="AY112" s="5"/>
      <c r="AZ112" s="5"/>
      <c r="BA112" s="7"/>
    </row>
    <row r="113" spans="22:53" x14ac:dyDescent="0.2">
      <c r="V113" s="5"/>
      <c r="W113" s="5"/>
      <c r="AX113" s="5"/>
      <c r="AY113" s="5"/>
      <c r="AZ113" s="5"/>
      <c r="BA113" s="7"/>
    </row>
    <row r="114" spans="22:53" x14ac:dyDescent="0.2">
      <c r="V114" s="5"/>
      <c r="W114" s="5"/>
      <c r="AX114" s="5"/>
      <c r="AY114" s="5"/>
      <c r="AZ114" s="5"/>
      <c r="BA114" s="7"/>
    </row>
    <row r="115" spans="22:53" x14ac:dyDescent="0.2">
      <c r="V115" s="5"/>
      <c r="W115" s="5"/>
      <c r="AX115" s="5"/>
      <c r="AY115" s="5"/>
      <c r="AZ115" s="5"/>
      <c r="BA115" s="7"/>
    </row>
  </sheetData>
  <mergeCells count="37">
    <mergeCell ref="A2:W2"/>
    <mergeCell ref="A4:A6"/>
    <mergeCell ref="C4:Y4"/>
    <mergeCell ref="T5:X5"/>
    <mergeCell ref="C5:H5"/>
    <mergeCell ref="I5:J5"/>
    <mergeCell ref="B4:B6"/>
    <mergeCell ref="AY4:AY6"/>
    <mergeCell ref="AZ4:AZ6"/>
    <mergeCell ref="BB4:BB6"/>
    <mergeCell ref="BE4:BE6"/>
    <mergeCell ref="L5:P5"/>
    <mergeCell ref="Q5:R5"/>
    <mergeCell ref="BC4:BC6"/>
    <mergeCell ref="BD4:BD6"/>
    <mergeCell ref="AB2:AW2"/>
    <mergeCell ref="AU5:AV5"/>
    <mergeCell ref="AU4:AW4"/>
    <mergeCell ref="Z4:AM4"/>
    <mergeCell ref="AQ4:AT5"/>
    <mergeCell ref="AN4:AP5"/>
    <mergeCell ref="Z5:AD5"/>
    <mergeCell ref="AH5:AM5"/>
    <mergeCell ref="AE5:AG5"/>
    <mergeCell ref="AZ2:BM2"/>
    <mergeCell ref="BL4:BO4"/>
    <mergeCell ref="BI4:BI6"/>
    <mergeCell ref="BL5:BL6"/>
    <mergeCell ref="BM5:BM6"/>
    <mergeCell ref="BN5:BN6"/>
    <mergeCell ref="BO5:BO6"/>
    <mergeCell ref="BA4:BA6"/>
    <mergeCell ref="BH4:BH6"/>
    <mergeCell ref="BF4:BF6"/>
    <mergeCell ref="BG4:BG6"/>
    <mergeCell ref="BJ4:BJ6"/>
    <mergeCell ref="BK4:BK6"/>
  </mergeCells>
  <phoneticPr fontId="2" type="noConversion"/>
  <conditionalFormatting sqref="BC7:BC56">
    <cfRule type="cellIs" dxfId="11" priority="3" operator="lessThan">
      <formula>10</formula>
    </cfRule>
  </conditionalFormatting>
  <conditionalFormatting sqref="BF7:BF56">
    <cfRule type="cellIs" dxfId="10" priority="2" operator="lessThan">
      <formula>7</formula>
    </cfRule>
  </conditionalFormatting>
  <conditionalFormatting sqref="BJ7:BJ56">
    <cfRule type="cellIs" dxfId="9" priority="1" operator="lessThan">
      <formula>3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pageOrder="overThenDown" orientation="landscape" r:id="rId1"/>
  <headerFooter alignWithMargins="0"/>
  <colBreaks count="2" manualBreakCount="2">
    <brk id="23" max="5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tabSelected="1" view="pageLayout" topLeftCell="CB1" zoomScale="80" zoomScaleNormal="100" zoomScaleSheetLayoutView="58" zoomScalePageLayoutView="80" workbookViewId="0">
      <selection activeCell="CX7" sqref="CX7"/>
    </sheetView>
  </sheetViews>
  <sheetFormatPr baseColWidth="10" defaultRowHeight="12.75" x14ac:dyDescent="0.2"/>
  <cols>
    <col min="1" max="2" width="16.7109375" customWidth="1"/>
    <col min="3" max="13" width="5.7109375" customWidth="1"/>
    <col min="14" max="21" width="6.7109375" customWidth="1"/>
    <col min="22" max="47" width="5" customWidth="1"/>
    <col min="48" max="70" width="4.7109375" customWidth="1"/>
    <col min="71" max="74" width="5.7109375" customWidth="1"/>
    <col min="75" max="75" width="11.7109375" style="24" customWidth="1"/>
    <col min="76" max="76" width="12.5703125" style="5" customWidth="1"/>
    <col min="77" max="77" width="13" style="5" customWidth="1"/>
    <col min="78" max="78" width="5.5703125" customWidth="1"/>
    <col min="79" max="96" width="7.28515625" customWidth="1"/>
    <col min="97" max="97" width="13.42578125" customWidth="1"/>
    <col min="98" max="98" width="13.85546875" customWidth="1"/>
    <col min="99" max="99" width="12.42578125" customWidth="1"/>
    <col min="100" max="100" width="13.7109375" customWidth="1"/>
    <col min="101" max="101" width="13.28515625" customWidth="1"/>
    <col min="102" max="102" width="14.5703125" customWidth="1"/>
  </cols>
  <sheetData>
    <row r="1" spans="1:102" x14ac:dyDescent="0.2">
      <c r="V1" s="5"/>
      <c r="W1" s="5"/>
    </row>
    <row r="2" spans="1:102" ht="20.25" x14ac:dyDescent="0.3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AB2" s="60" t="s">
        <v>4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CA2" s="35" t="s">
        <v>4</v>
      </c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7"/>
      <c r="CW2" s="28" t="s">
        <v>67</v>
      </c>
      <c r="CX2" s="28" t="s">
        <v>68</v>
      </c>
    </row>
    <row r="3" spans="1:10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102" s="7" customFormat="1" ht="20.100000000000001" customHeight="1" x14ac:dyDescent="0.2">
      <c r="A4" s="38" t="s">
        <v>54</v>
      </c>
      <c r="B4" s="44" t="s">
        <v>53</v>
      </c>
      <c r="C4" s="63" t="s">
        <v>20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38" t="s">
        <v>17</v>
      </c>
      <c r="O4" s="38"/>
      <c r="P4" s="38"/>
      <c r="Q4" s="38"/>
      <c r="R4" s="38"/>
      <c r="S4" s="38"/>
      <c r="T4" s="38"/>
      <c r="U4" s="38"/>
      <c r="V4" s="38" t="s">
        <v>17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 t="s">
        <v>1</v>
      </c>
      <c r="AN4" s="38"/>
      <c r="AO4" s="38"/>
      <c r="AP4" s="38" t="s">
        <v>18</v>
      </c>
      <c r="AQ4" s="38"/>
      <c r="AR4" s="38"/>
      <c r="AS4" s="38"/>
      <c r="AT4" s="38"/>
      <c r="AU4" s="38"/>
      <c r="AV4" s="38" t="s">
        <v>1</v>
      </c>
      <c r="AW4" s="38"/>
      <c r="AX4" s="38"/>
      <c r="AY4" s="38"/>
      <c r="AZ4" s="38"/>
      <c r="BA4" s="38"/>
      <c r="BB4" s="38"/>
      <c r="BC4" s="38" t="s">
        <v>19</v>
      </c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63" t="s">
        <v>43</v>
      </c>
      <c r="BT4" s="64"/>
      <c r="BU4" s="64"/>
      <c r="BV4" s="64"/>
      <c r="BW4" s="25"/>
      <c r="BX4" s="38" t="s">
        <v>54</v>
      </c>
      <c r="BY4" s="38" t="s">
        <v>53</v>
      </c>
      <c r="BZ4" s="53" t="s">
        <v>56</v>
      </c>
      <c r="CA4" s="39" t="s">
        <v>57</v>
      </c>
      <c r="CB4" s="89" t="s">
        <v>80</v>
      </c>
      <c r="CC4" s="39" t="s">
        <v>69</v>
      </c>
      <c r="CD4" s="39" t="s">
        <v>58</v>
      </c>
      <c r="CE4" s="56" t="s">
        <v>81</v>
      </c>
      <c r="CF4" s="39" t="s">
        <v>70</v>
      </c>
      <c r="CG4" s="39" t="s">
        <v>59</v>
      </c>
      <c r="CH4" s="83" t="s">
        <v>82</v>
      </c>
      <c r="CI4" s="59" t="s">
        <v>71</v>
      </c>
      <c r="CJ4" s="39" t="s">
        <v>60</v>
      </c>
      <c r="CK4" s="83" t="s">
        <v>83</v>
      </c>
      <c r="CL4" s="59" t="s">
        <v>72</v>
      </c>
      <c r="CM4" s="39" t="s">
        <v>61</v>
      </c>
      <c r="CN4" s="83" t="s">
        <v>84</v>
      </c>
      <c r="CO4" s="59" t="s">
        <v>73</v>
      </c>
      <c r="CP4" s="39" t="s">
        <v>62</v>
      </c>
      <c r="CQ4" s="83" t="s">
        <v>85</v>
      </c>
      <c r="CR4" s="39" t="s">
        <v>74</v>
      </c>
      <c r="CS4" s="38" t="s">
        <v>42</v>
      </c>
      <c r="CT4" s="38"/>
      <c r="CU4" s="38"/>
      <c r="CV4" s="38"/>
      <c r="CW4" s="38"/>
      <c r="CX4" s="38"/>
    </row>
    <row r="5" spans="1:102" ht="50.1" customHeight="1" x14ac:dyDescent="0.2">
      <c r="A5" s="38"/>
      <c r="B5" s="79"/>
      <c r="C5" s="63" t="s">
        <v>3</v>
      </c>
      <c r="D5" s="64"/>
      <c r="E5" s="64"/>
      <c r="F5" s="64"/>
      <c r="G5" s="64"/>
      <c r="H5" s="64"/>
      <c r="I5" s="64"/>
      <c r="J5" s="64"/>
      <c r="K5" s="64"/>
      <c r="L5" s="64"/>
      <c r="M5" s="65"/>
      <c r="N5" s="45" t="s">
        <v>5</v>
      </c>
      <c r="O5" s="45"/>
      <c r="P5" s="45"/>
      <c r="Q5" s="45"/>
      <c r="R5" s="45"/>
      <c r="S5" s="45"/>
      <c r="T5" s="45"/>
      <c r="U5" s="45"/>
      <c r="V5" s="45" t="s">
        <v>6</v>
      </c>
      <c r="W5" s="45"/>
      <c r="X5" s="45"/>
      <c r="Y5" s="45"/>
      <c r="Z5" s="45"/>
      <c r="AA5" s="45"/>
      <c r="AB5" s="47" t="s">
        <v>7</v>
      </c>
      <c r="AC5" s="47"/>
      <c r="AD5" s="47"/>
      <c r="AE5" s="47"/>
      <c r="AF5" s="47"/>
      <c r="AG5" s="47"/>
      <c r="AH5" s="47"/>
      <c r="AI5" s="47"/>
      <c r="AJ5" s="47" t="s">
        <v>8</v>
      </c>
      <c r="AK5" s="47"/>
      <c r="AL5" s="47"/>
      <c r="AM5" s="45" t="s">
        <v>9</v>
      </c>
      <c r="AN5" s="45"/>
      <c r="AO5" s="45"/>
      <c r="AP5" s="45" t="s">
        <v>10</v>
      </c>
      <c r="AQ5" s="45"/>
      <c r="AR5" s="45"/>
      <c r="AS5" s="45"/>
      <c r="AT5" s="45"/>
      <c r="AU5" s="45"/>
      <c r="AV5" s="45" t="s">
        <v>11</v>
      </c>
      <c r="AW5" s="45"/>
      <c r="AX5" s="45"/>
      <c r="AY5" s="45"/>
      <c r="AZ5" s="45" t="s">
        <v>12</v>
      </c>
      <c r="BA5" s="45"/>
      <c r="BB5" s="45"/>
      <c r="BC5" s="45" t="s">
        <v>13</v>
      </c>
      <c r="BD5" s="45"/>
      <c r="BE5" s="45"/>
      <c r="BF5" s="45"/>
      <c r="BG5" s="47" t="s">
        <v>14</v>
      </c>
      <c r="BH5" s="47"/>
      <c r="BI5" s="47"/>
      <c r="BJ5" s="47"/>
      <c r="BK5" s="47" t="s">
        <v>15</v>
      </c>
      <c r="BL5" s="47"/>
      <c r="BM5" s="47"/>
      <c r="BN5" s="47" t="s">
        <v>16</v>
      </c>
      <c r="BO5" s="47"/>
      <c r="BP5" s="47"/>
      <c r="BQ5" s="47"/>
      <c r="BR5" s="47"/>
      <c r="BS5" s="12" t="s">
        <v>44</v>
      </c>
      <c r="BT5" s="12" t="s">
        <v>45</v>
      </c>
      <c r="BU5" s="12" t="s">
        <v>46</v>
      </c>
      <c r="BV5" s="10" t="s">
        <v>47</v>
      </c>
      <c r="BW5" s="26"/>
      <c r="BX5" s="38"/>
      <c r="BY5" s="38"/>
      <c r="BZ5" s="80"/>
      <c r="CA5" s="40"/>
      <c r="CB5" s="90"/>
      <c r="CC5" s="86"/>
      <c r="CD5" s="40"/>
      <c r="CE5" s="57"/>
      <c r="CF5" s="86"/>
      <c r="CG5" s="40"/>
      <c r="CH5" s="84"/>
      <c r="CI5" s="40"/>
      <c r="CJ5" s="40"/>
      <c r="CK5" s="84"/>
      <c r="CL5" s="40"/>
      <c r="CM5" s="40"/>
      <c r="CN5" s="84"/>
      <c r="CO5" s="40"/>
      <c r="CP5" s="40"/>
      <c r="CQ5" s="84"/>
      <c r="CR5" s="86"/>
      <c r="CS5" s="46" t="s">
        <v>50</v>
      </c>
      <c r="CT5" s="46" t="s">
        <v>51</v>
      </c>
      <c r="CU5" s="46" t="s">
        <v>48</v>
      </c>
      <c r="CV5" s="46" t="s">
        <v>52</v>
      </c>
      <c r="CW5" s="46" t="s">
        <v>49</v>
      </c>
      <c r="CX5" s="46" t="s">
        <v>43</v>
      </c>
    </row>
    <row r="6" spans="1:102" x14ac:dyDescent="0.2">
      <c r="A6" s="38"/>
      <c r="B6" s="45"/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3">
        <v>6</v>
      </c>
      <c r="I6" s="3">
        <v>7</v>
      </c>
      <c r="J6" s="29">
        <v>8</v>
      </c>
      <c r="K6" s="3">
        <v>9</v>
      </c>
      <c r="L6" s="3">
        <v>10</v>
      </c>
      <c r="M6" s="3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29">
        <v>18</v>
      </c>
      <c r="U6" s="29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1">
        <v>27</v>
      </c>
      <c r="AD6" s="30">
        <v>28</v>
      </c>
      <c r="AE6" s="30">
        <v>29</v>
      </c>
      <c r="AF6" s="30">
        <v>30</v>
      </c>
      <c r="AG6" s="1">
        <v>31</v>
      </c>
      <c r="AH6" s="30">
        <v>32</v>
      </c>
      <c r="AI6" s="1">
        <v>33</v>
      </c>
      <c r="AJ6" s="30">
        <v>34</v>
      </c>
      <c r="AK6" s="30">
        <v>35</v>
      </c>
      <c r="AL6" s="30">
        <v>36</v>
      </c>
      <c r="AM6" s="30">
        <v>37</v>
      </c>
      <c r="AN6" s="30">
        <v>38</v>
      </c>
      <c r="AO6" s="30">
        <v>39</v>
      </c>
      <c r="AP6" s="8">
        <v>40</v>
      </c>
      <c r="AQ6" s="30">
        <v>41</v>
      </c>
      <c r="AR6" s="30">
        <v>42</v>
      </c>
      <c r="AS6" s="30">
        <v>43</v>
      </c>
      <c r="AT6" s="30">
        <v>44</v>
      </c>
      <c r="AU6" s="8">
        <v>45</v>
      </c>
      <c r="AV6" s="8">
        <v>46</v>
      </c>
      <c r="AW6" s="30">
        <v>47</v>
      </c>
      <c r="AX6" s="30">
        <v>48</v>
      </c>
      <c r="AY6" s="8">
        <v>49</v>
      </c>
      <c r="AZ6" s="8">
        <v>50</v>
      </c>
      <c r="BA6" s="8">
        <v>51</v>
      </c>
      <c r="BB6" s="8">
        <v>52</v>
      </c>
      <c r="BC6" s="30">
        <v>53</v>
      </c>
      <c r="BD6" s="8">
        <v>54</v>
      </c>
      <c r="BE6" s="8">
        <v>55</v>
      </c>
      <c r="BF6" s="30">
        <v>56</v>
      </c>
      <c r="BG6" s="8">
        <v>57</v>
      </c>
      <c r="BH6" s="8">
        <v>58</v>
      </c>
      <c r="BI6" s="8">
        <v>59</v>
      </c>
      <c r="BJ6" s="8">
        <v>60</v>
      </c>
      <c r="BK6" s="30">
        <v>61</v>
      </c>
      <c r="BL6" s="30">
        <v>62</v>
      </c>
      <c r="BM6" s="30">
        <v>63</v>
      </c>
      <c r="BN6" s="30">
        <v>64</v>
      </c>
      <c r="BO6" s="30">
        <v>65</v>
      </c>
      <c r="BP6" s="8">
        <v>66</v>
      </c>
      <c r="BQ6" s="8">
        <v>67</v>
      </c>
      <c r="BR6" s="8">
        <v>68</v>
      </c>
      <c r="BS6" s="30">
        <v>69</v>
      </c>
      <c r="BT6" s="30">
        <v>70</v>
      </c>
      <c r="BU6" s="8">
        <v>71</v>
      </c>
      <c r="BV6" s="23">
        <v>72</v>
      </c>
      <c r="BW6" s="20"/>
      <c r="BX6" s="38"/>
      <c r="BY6" s="38"/>
      <c r="BZ6" s="81"/>
      <c r="CA6" s="41"/>
      <c r="CB6" s="91"/>
      <c r="CC6" s="87"/>
      <c r="CD6" s="41"/>
      <c r="CE6" s="58"/>
      <c r="CF6" s="87"/>
      <c r="CG6" s="41"/>
      <c r="CH6" s="85"/>
      <c r="CI6" s="41"/>
      <c r="CJ6" s="41"/>
      <c r="CK6" s="85"/>
      <c r="CL6" s="41"/>
      <c r="CM6" s="41"/>
      <c r="CN6" s="85"/>
      <c r="CO6" s="41"/>
      <c r="CP6" s="41"/>
      <c r="CQ6" s="85"/>
      <c r="CR6" s="87"/>
      <c r="CS6" s="47"/>
      <c r="CT6" s="47"/>
      <c r="CU6" s="47"/>
      <c r="CV6" s="47"/>
      <c r="CW6" s="47"/>
      <c r="CX6" s="47"/>
    </row>
    <row r="7" spans="1:102" ht="12.95" customHeight="1" x14ac:dyDescent="0.2">
      <c r="A7" s="2"/>
      <c r="B7" s="2"/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  <c r="BI7" s="3">
        <v>1</v>
      </c>
      <c r="BJ7" s="3">
        <v>1</v>
      </c>
      <c r="BK7" s="3">
        <v>1</v>
      </c>
      <c r="BL7" s="3">
        <v>1</v>
      </c>
      <c r="BM7" s="3">
        <v>1</v>
      </c>
      <c r="BN7" s="3">
        <v>1</v>
      </c>
      <c r="BO7" s="3">
        <v>1</v>
      </c>
      <c r="BP7" s="3">
        <v>1</v>
      </c>
      <c r="BQ7" s="3">
        <v>1</v>
      </c>
      <c r="BR7" s="3">
        <v>1</v>
      </c>
      <c r="BS7" s="3">
        <v>1</v>
      </c>
      <c r="BT7" s="3">
        <v>1</v>
      </c>
      <c r="BU7" s="3">
        <v>1</v>
      </c>
      <c r="BV7" s="3">
        <v>1</v>
      </c>
      <c r="BX7" s="3">
        <f>A7</f>
        <v>0</v>
      </c>
      <c r="BY7" s="3">
        <f>B7</f>
        <v>0</v>
      </c>
      <c r="BZ7" s="19">
        <f>SUM(C7:BV7)</f>
        <v>72</v>
      </c>
      <c r="CA7" s="1">
        <f>SUM(C7:M7)</f>
        <v>11</v>
      </c>
      <c r="CB7" s="1">
        <f>SUM(C7:G7,J7)</f>
        <v>6</v>
      </c>
      <c r="CC7" s="1">
        <f>SUM(H7:I7,K7:M7)</f>
        <v>5</v>
      </c>
      <c r="CD7" s="1">
        <f>SUM(N7:AL7)</f>
        <v>25</v>
      </c>
      <c r="CE7" s="1">
        <f>SUM(N7:AB7,AD7:AF7,AH7,AJ7:AL7)</f>
        <v>22</v>
      </c>
      <c r="CF7" s="1">
        <f>SUM(AC7,AG7,AI7)</f>
        <v>3</v>
      </c>
      <c r="CG7" s="1">
        <f>SUM(AP7:AU7)</f>
        <v>6</v>
      </c>
      <c r="CH7" s="1">
        <f>SUM(AQ7:AT7)</f>
        <v>4</v>
      </c>
      <c r="CI7" s="1">
        <f>SUM(AP7,AU7)</f>
        <v>2</v>
      </c>
      <c r="CJ7" s="12">
        <f>SUM(AM7:AO7,AV7:BB7)</f>
        <v>10</v>
      </c>
      <c r="CK7" s="12">
        <f>SUM(AM7:AO7,AW7:AX7)</f>
        <v>5</v>
      </c>
      <c r="CL7" s="12">
        <f>SUM(AV7,AY7:BB7)</f>
        <v>5</v>
      </c>
      <c r="CM7" s="1">
        <f>SUM(BC7:BR7)</f>
        <v>16</v>
      </c>
      <c r="CN7" s="1">
        <f>SUM(BC7,BF7,BK7:BO7)</f>
        <v>7</v>
      </c>
      <c r="CO7" s="1">
        <f>SUM(BD7:BE7,BG7:BJ7,BP7:BR7)</f>
        <v>9</v>
      </c>
      <c r="CP7" s="1">
        <f>SUM(BS7:BV7)</f>
        <v>4</v>
      </c>
      <c r="CQ7" s="1">
        <f>SUM(BS7:BT7)</f>
        <v>2</v>
      </c>
      <c r="CR7" s="1">
        <f>SUM(BU7:BV7)</f>
        <v>2</v>
      </c>
      <c r="CS7" s="1" t="str">
        <f>IF(CA7&lt;7,B7,"-")</f>
        <v>-</v>
      </c>
      <c r="CT7" s="1" t="str">
        <f>IF(CD7&lt;20,B7,"-")</f>
        <v>-</v>
      </c>
      <c r="CU7" s="1" t="str">
        <f>IF(CG7&lt;4,B7,"-")</f>
        <v>-</v>
      </c>
      <c r="CV7" s="12" t="str">
        <f>IF(CJ7&lt;7,B7,"-")</f>
        <v>-</v>
      </c>
      <c r="CW7" s="1" t="str">
        <f>IF(CM7&lt;13,B7,"-")</f>
        <v>-</v>
      </c>
      <c r="CX7" s="12" t="str">
        <f>IF(CP7&lt;2,B7,"-")</f>
        <v>-</v>
      </c>
    </row>
    <row r="8" spans="1:102" ht="12.95" customHeight="1" x14ac:dyDescent="0.2">
      <c r="A8" s="2"/>
      <c r="B8" s="2"/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>
        <v>1</v>
      </c>
      <c r="AY8" s="3">
        <v>1</v>
      </c>
      <c r="AZ8" s="3">
        <v>1</v>
      </c>
      <c r="BA8" s="3">
        <v>1</v>
      </c>
      <c r="BB8" s="3">
        <v>1</v>
      </c>
      <c r="BC8" s="3">
        <v>1</v>
      </c>
      <c r="BD8" s="3">
        <v>1</v>
      </c>
      <c r="BE8" s="3">
        <v>1</v>
      </c>
      <c r="BF8" s="3">
        <v>1</v>
      </c>
      <c r="BG8" s="3">
        <v>1</v>
      </c>
      <c r="BH8" s="3">
        <v>1</v>
      </c>
      <c r="BI8" s="3">
        <v>1</v>
      </c>
      <c r="BJ8" s="3">
        <v>1</v>
      </c>
      <c r="BK8" s="3">
        <v>1</v>
      </c>
      <c r="BL8" s="3">
        <v>1</v>
      </c>
      <c r="BM8" s="3">
        <v>1</v>
      </c>
      <c r="BN8" s="3">
        <v>1</v>
      </c>
      <c r="BO8" s="3">
        <v>1</v>
      </c>
      <c r="BP8" s="3">
        <v>1</v>
      </c>
      <c r="BQ8" s="3">
        <v>1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X8" s="3">
        <f t="shared" ref="BX8:BX56" si="0">A8</f>
        <v>0</v>
      </c>
      <c r="BY8" s="3">
        <f t="shared" ref="BY8:BY56" si="1">B8</f>
        <v>0</v>
      </c>
      <c r="BZ8" s="19">
        <f t="shared" ref="BZ8:BZ56" si="2">SUM(C8:BV8)</f>
        <v>72</v>
      </c>
      <c r="CA8" s="1">
        <f t="shared" ref="CA8:CA56" si="3">SUM(C8:M8)</f>
        <v>11</v>
      </c>
      <c r="CB8" s="32">
        <f t="shared" ref="CB8:CB56" si="4">SUM(C8:G8,J8)</f>
        <v>6</v>
      </c>
      <c r="CC8" s="1">
        <f t="shared" ref="CC8:CC56" si="5">SUM(H8:I8,K8:M8)</f>
        <v>5</v>
      </c>
      <c r="CD8" s="1">
        <f t="shared" ref="CD8:CD56" si="6">SUM(N8:AL8)</f>
        <v>25</v>
      </c>
      <c r="CE8" s="32">
        <f t="shared" ref="CE8:CE56" si="7">SUM(N8:AB8,AD8:AF8,AH8,AJ8:AL8)</f>
        <v>22</v>
      </c>
      <c r="CF8" s="1">
        <f t="shared" ref="CF8:CF55" si="8">SUM(AC8,AG8,AI8)</f>
        <v>3</v>
      </c>
      <c r="CG8" s="1">
        <f t="shared" ref="CG8:CG56" si="9">SUM(AP8:AU8)</f>
        <v>6</v>
      </c>
      <c r="CH8" s="32">
        <f t="shared" ref="CH8:CH56" si="10">SUM(AQ8:AT8)</f>
        <v>4</v>
      </c>
      <c r="CI8" s="32">
        <f t="shared" ref="CI8:CI56" si="11">SUM(AP8,AU8)</f>
        <v>2</v>
      </c>
      <c r="CJ8" s="12">
        <f t="shared" ref="CJ8:CJ56" si="12">SUM(AM8:AO8,AV8:BB8)</f>
        <v>10</v>
      </c>
      <c r="CK8" s="33">
        <f t="shared" ref="CK8:CK56" si="13">SUM(AM8:AO8,AW8:AX8)</f>
        <v>5</v>
      </c>
      <c r="CL8" s="33">
        <f t="shared" ref="CL8:CL56" si="14">SUM(AV8,AY8:BB8)</f>
        <v>5</v>
      </c>
      <c r="CM8" s="1">
        <f t="shared" ref="CM8:CM56" si="15">SUM(BC8:BR8)</f>
        <v>16</v>
      </c>
      <c r="CN8" s="32">
        <f t="shared" ref="CN8:CN56" si="16">SUM(BC8,BF8,BK8:BO8)</f>
        <v>7</v>
      </c>
      <c r="CO8" s="32">
        <f t="shared" ref="CO8:CO56" si="17">SUM(BD8:BE8,BG8:BJ8,BP8:BR8)</f>
        <v>9</v>
      </c>
      <c r="CP8" s="1">
        <f t="shared" ref="CP8:CP56" si="18">SUM(BS8:BV8)</f>
        <v>4</v>
      </c>
      <c r="CQ8" s="32">
        <f t="shared" ref="CQ8:CQ56" si="19">SUM(BS8:BT8)</f>
        <v>2</v>
      </c>
      <c r="CR8" s="32">
        <f t="shared" ref="CR8:CR56" si="20">SUM(BU8:BV8)</f>
        <v>2</v>
      </c>
      <c r="CS8" s="1" t="str">
        <f t="shared" ref="CS8:CS56" si="21">IF(CA8&lt;7,B8,"-")</f>
        <v>-</v>
      </c>
      <c r="CT8" s="1" t="str">
        <f t="shared" ref="CT8:CT56" si="22">IF(CD8&lt;20,B8,"-")</f>
        <v>-</v>
      </c>
      <c r="CU8" s="1" t="str">
        <f t="shared" ref="CU8:CU56" si="23">IF(CG8&lt;4,B8,"-")</f>
        <v>-</v>
      </c>
      <c r="CV8" s="12" t="str">
        <f t="shared" ref="CV8:CV56" si="24">IF(CJ8&lt;7,B8,"-")</f>
        <v>-</v>
      </c>
      <c r="CW8" s="1" t="str">
        <f t="shared" ref="CW8:CW56" si="25">IF(CM8&lt;13,B8,"-")</f>
        <v>-</v>
      </c>
      <c r="CX8" s="12" t="str">
        <f t="shared" ref="CX8:CX56" si="26">IF(CP8&lt;2,B8,"-")</f>
        <v>-</v>
      </c>
    </row>
    <row r="9" spans="1:102" ht="12.95" customHeight="1" x14ac:dyDescent="0.2">
      <c r="A9" s="2"/>
      <c r="B9" s="2"/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3">
        <v>1</v>
      </c>
      <c r="AW9" s="3">
        <v>1</v>
      </c>
      <c r="AX9" s="3">
        <v>1</v>
      </c>
      <c r="AY9" s="3">
        <v>1</v>
      </c>
      <c r="AZ9" s="3">
        <v>1</v>
      </c>
      <c r="BA9" s="3">
        <v>1</v>
      </c>
      <c r="BB9" s="3">
        <v>1</v>
      </c>
      <c r="BC9" s="3">
        <v>1</v>
      </c>
      <c r="BD9" s="3">
        <v>1</v>
      </c>
      <c r="BE9" s="3">
        <v>1</v>
      </c>
      <c r="BF9" s="3">
        <v>1</v>
      </c>
      <c r="BG9" s="3">
        <v>1</v>
      </c>
      <c r="BH9" s="3">
        <v>1</v>
      </c>
      <c r="BI9" s="3">
        <v>1</v>
      </c>
      <c r="BJ9" s="3">
        <v>1</v>
      </c>
      <c r="BK9" s="3">
        <v>1</v>
      </c>
      <c r="BL9" s="3">
        <v>1</v>
      </c>
      <c r="BM9" s="3">
        <v>1</v>
      </c>
      <c r="BN9" s="3">
        <v>1</v>
      </c>
      <c r="BO9" s="3">
        <v>1</v>
      </c>
      <c r="BP9" s="3">
        <v>1</v>
      </c>
      <c r="BQ9" s="3">
        <v>1</v>
      </c>
      <c r="BR9" s="3">
        <v>1</v>
      </c>
      <c r="BS9" s="3">
        <v>1</v>
      </c>
      <c r="BT9" s="3">
        <v>1</v>
      </c>
      <c r="BU9" s="3">
        <v>1</v>
      </c>
      <c r="BV9" s="3">
        <v>1</v>
      </c>
      <c r="BX9" s="3">
        <f t="shared" si="0"/>
        <v>0</v>
      </c>
      <c r="BY9" s="3">
        <f t="shared" si="1"/>
        <v>0</v>
      </c>
      <c r="BZ9" s="19">
        <f t="shared" si="2"/>
        <v>72</v>
      </c>
      <c r="CA9" s="1">
        <f t="shared" si="3"/>
        <v>11</v>
      </c>
      <c r="CB9" s="32">
        <f t="shared" si="4"/>
        <v>6</v>
      </c>
      <c r="CC9" s="1">
        <f t="shared" si="5"/>
        <v>5</v>
      </c>
      <c r="CD9" s="1">
        <f t="shared" si="6"/>
        <v>25</v>
      </c>
      <c r="CE9" s="32">
        <f t="shared" si="7"/>
        <v>22</v>
      </c>
      <c r="CF9" s="1">
        <f t="shared" si="8"/>
        <v>3</v>
      </c>
      <c r="CG9" s="1">
        <f t="shared" si="9"/>
        <v>6</v>
      </c>
      <c r="CH9" s="32">
        <f t="shared" si="10"/>
        <v>4</v>
      </c>
      <c r="CI9" s="32">
        <f t="shared" si="11"/>
        <v>2</v>
      </c>
      <c r="CJ9" s="12">
        <f t="shared" si="12"/>
        <v>10</v>
      </c>
      <c r="CK9" s="33">
        <f t="shared" si="13"/>
        <v>5</v>
      </c>
      <c r="CL9" s="33">
        <f t="shared" si="14"/>
        <v>5</v>
      </c>
      <c r="CM9" s="1">
        <f t="shared" si="15"/>
        <v>16</v>
      </c>
      <c r="CN9" s="32">
        <f t="shared" si="16"/>
        <v>7</v>
      </c>
      <c r="CO9" s="32">
        <f t="shared" si="17"/>
        <v>9</v>
      </c>
      <c r="CP9" s="1">
        <f t="shared" si="18"/>
        <v>4</v>
      </c>
      <c r="CQ9" s="32">
        <f t="shared" si="19"/>
        <v>2</v>
      </c>
      <c r="CR9" s="32">
        <f t="shared" si="20"/>
        <v>2</v>
      </c>
      <c r="CS9" s="1" t="str">
        <f t="shared" si="21"/>
        <v>-</v>
      </c>
      <c r="CT9" s="1" t="str">
        <f t="shared" si="22"/>
        <v>-</v>
      </c>
      <c r="CU9" s="1" t="str">
        <f t="shared" si="23"/>
        <v>-</v>
      </c>
      <c r="CV9" s="12" t="str">
        <f t="shared" si="24"/>
        <v>-</v>
      </c>
      <c r="CW9" s="1" t="str">
        <f t="shared" si="25"/>
        <v>-</v>
      </c>
      <c r="CX9" s="12" t="str">
        <f t="shared" si="26"/>
        <v>-</v>
      </c>
    </row>
    <row r="10" spans="1:102" ht="12.95" customHeight="1" x14ac:dyDescent="0.2">
      <c r="A10" s="2"/>
      <c r="B10" s="2"/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3">
        <v>1</v>
      </c>
      <c r="AX10" s="3">
        <v>1</v>
      </c>
      <c r="AY10" s="3">
        <v>1</v>
      </c>
      <c r="AZ10" s="3">
        <v>1</v>
      </c>
      <c r="BA10" s="3">
        <v>1</v>
      </c>
      <c r="BB10" s="3">
        <v>1</v>
      </c>
      <c r="BC10" s="3">
        <v>1</v>
      </c>
      <c r="BD10" s="3">
        <v>1</v>
      </c>
      <c r="BE10" s="3">
        <v>1</v>
      </c>
      <c r="BF10" s="3">
        <v>1</v>
      </c>
      <c r="BG10" s="3">
        <v>1</v>
      </c>
      <c r="BH10" s="3">
        <v>1</v>
      </c>
      <c r="BI10" s="3">
        <v>1</v>
      </c>
      <c r="BJ10" s="3">
        <v>1</v>
      </c>
      <c r="BK10" s="3">
        <v>1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>
        <v>1</v>
      </c>
      <c r="BR10" s="3">
        <v>1</v>
      </c>
      <c r="BS10" s="3">
        <v>1</v>
      </c>
      <c r="BT10" s="3">
        <v>1</v>
      </c>
      <c r="BU10" s="3">
        <v>1</v>
      </c>
      <c r="BV10" s="3">
        <v>1</v>
      </c>
      <c r="BX10" s="3">
        <f t="shared" si="0"/>
        <v>0</v>
      </c>
      <c r="BY10" s="3">
        <f t="shared" si="1"/>
        <v>0</v>
      </c>
      <c r="BZ10" s="19">
        <f t="shared" si="2"/>
        <v>72</v>
      </c>
      <c r="CA10" s="1">
        <f t="shared" si="3"/>
        <v>11</v>
      </c>
      <c r="CB10" s="32">
        <f t="shared" si="4"/>
        <v>6</v>
      </c>
      <c r="CC10" s="1">
        <f t="shared" si="5"/>
        <v>5</v>
      </c>
      <c r="CD10" s="1">
        <f t="shared" si="6"/>
        <v>25</v>
      </c>
      <c r="CE10" s="32">
        <f t="shared" si="7"/>
        <v>22</v>
      </c>
      <c r="CF10" s="1">
        <f t="shared" si="8"/>
        <v>3</v>
      </c>
      <c r="CG10" s="1">
        <f t="shared" si="9"/>
        <v>6</v>
      </c>
      <c r="CH10" s="32">
        <f t="shared" si="10"/>
        <v>4</v>
      </c>
      <c r="CI10" s="32">
        <f t="shared" si="11"/>
        <v>2</v>
      </c>
      <c r="CJ10" s="12">
        <f t="shared" si="12"/>
        <v>10</v>
      </c>
      <c r="CK10" s="33">
        <f t="shared" si="13"/>
        <v>5</v>
      </c>
      <c r="CL10" s="33">
        <f t="shared" si="14"/>
        <v>5</v>
      </c>
      <c r="CM10" s="1">
        <f t="shared" si="15"/>
        <v>16</v>
      </c>
      <c r="CN10" s="32">
        <f t="shared" si="16"/>
        <v>7</v>
      </c>
      <c r="CO10" s="32">
        <f t="shared" si="17"/>
        <v>9</v>
      </c>
      <c r="CP10" s="1">
        <f t="shared" si="18"/>
        <v>4</v>
      </c>
      <c r="CQ10" s="32">
        <f t="shared" si="19"/>
        <v>2</v>
      </c>
      <c r="CR10" s="32">
        <f t="shared" si="20"/>
        <v>2</v>
      </c>
      <c r="CS10" s="1" t="str">
        <f t="shared" si="21"/>
        <v>-</v>
      </c>
      <c r="CT10" s="1" t="str">
        <f t="shared" si="22"/>
        <v>-</v>
      </c>
      <c r="CU10" s="1" t="str">
        <f t="shared" si="23"/>
        <v>-</v>
      </c>
      <c r="CV10" s="12" t="str">
        <f t="shared" si="24"/>
        <v>-</v>
      </c>
      <c r="CW10" s="1" t="str">
        <f t="shared" si="25"/>
        <v>-</v>
      </c>
      <c r="CX10" s="12" t="str">
        <f t="shared" si="26"/>
        <v>-</v>
      </c>
    </row>
    <row r="11" spans="1:102" ht="12.95" customHeight="1" x14ac:dyDescent="0.2">
      <c r="A11" s="2"/>
      <c r="B11" s="2"/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>
        <v>1</v>
      </c>
      <c r="AU11" s="3">
        <v>1</v>
      </c>
      <c r="AV11" s="3">
        <v>1</v>
      </c>
      <c r="AW11" s="3">
        <v>1</v>
      </c>
      <c r="AX11" s="3">
        <v>1</v>
      </c>
      <c r="AY11" s="3">
        <v>1</v>
      </c>
      <c r="AZ11" s="3">
        <v>1</v>
      </c>
      <c r="BA11" s="3">
        <v>1</v>
      </c>
      <c r="BB11" s="3">
        <v>1</v>
      </c>
      <c r="BC11" s="3">
        <v>1</v>
      </c>
      <c r="BD11" s="3">
        <v>1</v>
      </c>
      <c r="BE11" s="3">
        <v>1</v>
      </c>
      <c r="BF11" s="3">
        <v>1</v>
      </c>
      <c r="BG11" s="3">
        <v>1</v>
      </c>
      <c r="BH11" s="3">
        <v>1</v>
      </c>
      <c r="BI11" s="3">
        <v>1</v>
      </c>
      <c r="BJ11" s="3">
        <v>1</v>
      </c>
      <c r="BK11" s="3">
        <v>1</v>
      </c>
      <c r="BL11" s="3">
        <v>1</v>
      </c>
      <c r="BM11" s="3">
        <v>1</v>
      </c>
      <c r="BN11" s="3">
        <v>1</v>
      </c>
      <c r="BO11" s="3">
        <v>1</v>
      </c>
      <c r="BP11" s="3">
        <v>1</v>
      </c>
      <c r="BQ11" s="3">
        <v>1</v>
      </c>
      <c r="BR11" s="3">
        <v>1</v>
      </c>
      <c r="BS11" s="3">
        <v>1</v>
      </c>
      <c r="BT11" s="3">
        <v>1</v>
      </c>
      <c r="BU11" s="3">
        <v>1</v>
      </c>
      <c r="BV11" s="3">
        <v>1</v>
      </c>
      <c r="BX11" s="3">
        <f t="shared" si="0"/>
        <v>0</v>
      </c>
      <c r="BY11" s="3">
        <f t="shared" si="1"/>
        <v>0</v>
      </c>
      <c r="BZ11" s="19">
        <f t="shared" si="2"/>
        <v>72</v>
      </c>
      <c r="CA11" s="1">
        <f t="shared" si="3"/>
        <v>11</v>
      </c>
      <c r="CB11" s="32">
        <f t="shared" si="4"/>
        <v>6</v>
      </c>
      <c r="CC11" s="1">
        <f t="shared" si="5"/>
        <v>5</v>
      </c>
      <c r="CD11" s="1">
        <f t="shared" si="6"/>
        <v>25</v>
      </c>
      <c r="CE11" s="32">
        <f t="shared" si="7"/>
        <v>22</v>
      </c>
      <c r="CF11" s="1">
        <f t="shared" si="8"/>
        <v>3</v>
      </c>
      <c r="CG11" s="1">
        <f t="shared" si="9"/>
        <v>6</v>
      </c>
      <c r="CH11" s="32">
        <f t="shared" si="10"/>
        <v>4</v>
      </c>
      <c r="CI11" s="32">
        <f t="shared" si="11"/>
        <v>2</v>
      </c>
      <c r="CJ11" s="12">
        <f t="shared" si="12"/>
        <v>10</v>
      </c>
      <c r="CK11" s="33">
        <f t="shared" si="13"/>
        <v>5</v>
      </c>
      <c r="CL11" s="33">
        <f t="shared" si="14"/>
        <v>5</v>
      </c>
      <c r="CM11" s="1">
        <f t="shared" si="15"/>
        <v>16</v>
      </c>
      <c r="CN11" s="32">
        <f t="shared" si="16"/>
        <v>7</v>
      </c>
      <c r="CO11" s="32">
        <f t="shared" si="17"/>
        <v>9</v>
      </c>
      <c r="CP11" s="1">
        <f t="shared" si="18"/>
        <v>4</v>
      </c>
      <c r="CQ11" s="32">
        <f t="shared" si="19"/>
        <v>2</v>
      </c>
      <c r="CR11" s="32">
        <f t="shared" si="20"/>
        <v>2</v>
      </c>
      <c r="CS11" s="1" t="str">
        <f t="shared" si="21"/>
        <v>-</v>
      </c>
      <c r="CT11" s="1" t="str">
        <f t="shared" si="22"/>
        <v>-</v>
      </c>
      <c r="CU11" s="1" t="str">
        <f t="shared" si="23"/>
        <v>-</v>
      </c>
      <c r="CV11" s="12" t="str">
        <f t="shared" si="24"/>
        <v>-</v>
      </c>
      <c r="CW11" s="1" t="str">
        <f t="shared" si="25"/>
        <v>-</v>
      </c>
      <c r="CX11" s="12" t="str">
        <f t="shared" si="26"/>
        <v>-</v>
      </c>
    </row>
    <row r="12" spans="1:102" ht="12.95" customHeight="1" x14ac:dyDescent="0.2">
      <c r="A12" s="2"/>
      <c r="B12" s="2"/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1</v>
      </c>
      <c r="AZ12" s="3">
        <v>1</v>
      </c>
      <c r="BA12" s="3">
        <v>1</v>
      </c>
      <c r="BB12" s="3">
        <v>1</v>
      </c>
      <c r="BC12" s="3">
        <v>1</v>
      </c>
      <c r="BD12" s="3">
        <v>1</v>
      </c>
      <c r="BE12" s="3">
        <v>1</v>
      </c>
      <c r="BF12" s="3">
        <v>1</v>
      </c>
      <c r="BG12" s="3">
        <v>1</v>
      </c>
      <c r="BH12" s="3">
        <v>1</v>
      </c>
      <c r="BI12" s="3">
        <v>1</v>
      </c>
      <c r="BJ12" s="3">
        <v>1</v>
      </c>
      <c r="BK12" s="3">
        <v>1</v>
      </c>
      <c r="BL12" s="3">
        <v>1</v>
      </c>
      <c r="BM12" s="3">
        <v>1</v>
      </c>
      <c r="BN12" s="3">
        <v>1</v>
      </c>
      <c r="BO12" s="3">
        <v>1</v>
      </c>
      <c r="BP12" s="3">
        <v>1</v>
      </c>
      <c r="BQ12" s="3">
        <v>1</v>
      </c>
      <c r="BR12" s="3">
        <v>1</v>
      </c>
      <c r="BS12" s="3">
        <v>1</v>
      </c>
      <c r="BT12" s="3">
        <v>1</v>
      </c>
      <c r="BU12" s="3">
        <v>1</v>
      </c>
      <c r="BV12" s="3">
        <v>1</v>
      </c>
      <c r="BX12" s="3">
        <f t="shared" si="0"/>
        <v>0</v>
      </c>
      <c r="BY12" s="3">
        <f t="shared" si="1"/>
        <v>0</v>
      </c>
      <c r="BZ12" s="19">
        <f t="shared" si="2"/>
        <v>72</v>
      </c>
      <c r="CA12" s="1">
        <f t="shared" si="3"/>
        <v>11</v>
      </c>
      <c r="CB12" s="32">
        <f t="shared" si="4"/>
        <v>6</v>
      </c>
      <c r="CC12" s="1">
        <f t="shared" si="5"/>
        <v>5</v>
      </c>
      <c r="CD12" s="1">
        <f t="shared" si="6"/>
        <v>25</v>
      </c>
      <c r="CE12" s="32">
        <f t="shared" si="7"/>
        <v>22</v>
      </c>
      <c r="CF12" s="1">
        <f t="shared" si="8"/>
        <v>3</v>
      </c>
      <c r="CG12" s="1">
        <f t="shared" si="9"/>
        <v>6</v>
      </c>
      <c r="CH12" s="32">
        <f t="shared" si="10"/>
        <v>4</v>
      </c>
      <c r="CI12" s="32">
        <f t="shared" si="11"/>
        <v>2</v>
      </c>
      <c r="CJ12" s="12">
        <f t="shared" si="12"/>
        <v>10</v>
      </c>
      <c r="CK12" s="33">
        <f t="shared" si="13"/>
        <v>5</v>
      </c>
      <c r="CL12" s="33">
        <f t="shared" si="14"/>
        <v>5</v>
      </c>
      <c r="CM12" s="1">
        <f t="shared" si="15"/>
        <v>16</v>
      </c>
      <c r="CN12" s="32">
        <f t="shared" si="16"/>
        <v>7</v>
      </c>
      <c r="CO12" s="32">
        <f t="shared" si="17"/>
        <v>9</v>
      </c>
      <c r="CP12" s="1">
        <f t="shared" si="18"/>
        <v>4</v>
      </c>
      <c r="CQ12" s="32">
        <f t="shared" si="19"/>
        <v>2</v>
      </c>
      <c r="CR12" s="32">
        <f t="shared" si="20"/>
        <v>2</v>
      </c>
      <c r="CS12" s="1" t="str">
        <f t="shared" si="21"/>
        <v>-</v>
      </c>
      <c r="CT12" s="1" t="str">
        <f t="shared" si="22"/>
        <v>-</v>
      </c>
      <c r="CU12" s="1" t="str">
        <f t="shared" si="23"/>
        <v>-</v>
      </c>
      <c r="CV12" s="12" t="str">
        <f t="shared" si="24"/>
        <v>-</v>
      </c>
      <c r="CW12" s="1" t="str">
        <f t="shared" si="25"/>
        <v>-</v>
      </c>
      <c r="CX12" s="12" t="str">
        <f t="shared" si="26"/>
        <v>-</v>
      </c>
    </row>
    <row r="13" spans="1:102" ht="12.95" customHeight="1" x14ac:dyDescent="0.2">
      <c r="A13" s="2"/>
      <c r="B13" s="2"/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  <c r="AV13" s="3">
        <v>1</v>
      </c>
      <c r="AW13" s="3">
        <v>1</v>
      </c>
      <c r="AX13" s="3">
        <v>1</v>
      </c>
      <c r="AY13" s="3">
        <v>1</v>
      </c>
      <c r="AZ13" s="3">
        <v>1</v>
      </c>
      <c r="BA13" s="3">
        <v>1</v>
      </c>
      <c r="BB13" s="3">
        <v>1</v>
      </c>
      <c r="BC13" s="3">
        <v>1</v>
      </c>
      <c r="BD13" s="3">
        <v>1</v>
      </c>
      <c r="BE13" s="3">
        <v>1</v>
      </c>
      <c r="BF13" s="3">
        <v>1</v>
      </c>
      <c r="BG13" s="3">
        <v>1</v>
      </c>
      <c r="BH13" s="3">
        <v>1</v>
      </c>
      <c r="BI13" s="3">
        <v>1</v>
      </c>
      <c r="BJ13" s="3">
        <v>1</v>
      </c>
      <c r="BK13" s="3">
        <v>1</v>
      </c>
      <c r="BL13" s="3">
        <v>1</v>
      </c>
      <c r="BM13" s="3">
        <v>1</v>
      </c>
      <c r="BN13" s="3">
        <v>1</v>
      </c>
      <c r="BO13" s="3">
        <v>1</v>
      </c>
      <c r="BP13" s="3">
        <v>1</v>
      </c>
      <c r="BQ13" s="3">
        <v>1</v>
      </c>
      <c r="BR13" s="3">
        <v>1</v>
      </c>
      <c r="BS13" s="3">
        <v>1</v>
      </c>
      <c r="BT13" s="3">
        <v>1</v>
      </c>
      <c r="BU13" s="3">
        <v>1</v>
      </c>
      <c r="BV13" s="3">
        <v>1</v>
      </c>
      <c r="BX13" s="3">
        <f t="shared" si="0"/>
        <v>0</v>
      </c>
      <c r="BY13" s="3">
        <f t="shared" si="1"/>
        <v>0</v>
      </c>
      <c r="BZ13" s="19">
        <f t="shared" si="2"/>
        <v>72</v>
      </c>
      <c r="CA13" s="1">
        <f t="shared" si="3"/>
        <v>11</v>
      </c>
      <c r="CB13" s="32">
        <f t="shared" si="4"/>
        <v>6</v>
      </c>
      <c r="CC13" s="1">
        <f t="shared" si="5"/>
        <v>5</v>
      </c>
      <c r="CD13" s="1">
        <f t="shared" si="6"/>
        <v>25</v>
      </c>
      <c r="CE13" s="32">
        <f t="shared" si="7"/>
        <v>22</v>
      </c>
      <c r="CF13" s="1">
        <f t="shared" si="8"/>
        <v>3</v>
      </c>
      <c r="CG13" s="1">
        <f t="shared" si="9"/>
        <v>6</v>
      </c>
      <c r="CH13" s="32">
        <f t="shared" si="10"/>
        <v>4</v>
      </c>
      <c r="CI13" s="32">
        <f t="shared" si="11"/>
        <v>2</v>
      </c>
      <c r="CJ13" s="12">
        <f t="shared" si="12"/>
        <v>10</v>
      </c>
      <c r="CK13" s="33">
        <f t="shared" si="13"/>
        <v>5</v>
      </c>
      <c r="CL13" s="33">
        <f t="shared" si="14"/>
        <v>5</v>
      </c>
      <c r="CM13" s="1">
        <f t="shared" si="15"/>
        <v>16</v>
      </c>
      <c r="CN13" s="32">
        <f t="shared" si="16"/>
        <v>7</v>
      </c>
      <c r="CO13" s="32">
        <f t="shared" si="17"/>
        <v>9</v>
      </c>
      <c r="CP13" s="1">
        <f t="shared" si="18"/>
        <v>4</v>
      </c>
      <c r="CQ13" s="32">
        <f t="shared" si="19"/>
        <v>2</v>
      </c>
      <c r="CR13" s="32">
        <f t="shared" si="20"/>
        <v>2</v>
      </c>
      <c r="CS13" s="1" t="str">
        <f t="shared" si="21"/>
        <v>-</v>
      </c>
      <c r="CT13" s="1" t="str">
        <f t="shared" si="22"/>
        <v>-</v>
      </c>
      <c r="CU13" s="1" t="str">
        <f t="shared" si="23"/>
        <v>-</v>
      </c>
      <c r="CV13" s="12" t="str">
        <f t="shared" si="24"/>
        <v>-</v>
      </c>
      <c r="CW13" s="1" t="str">
        <f t="shared" si="25"/>
        <v>-</v>
      </c>
      <c r="CX13" s="12" t="str">
        <f t="shared" si="26"/>
        <v>-</v>
      </c>
    </row>
    <row r="14" spans="1:102" ht="12.95" customHeight="1" x14ac:dyDescent="0.2">
      <c r="A14" s="2"/>
      <c r="B14" s="2"/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1</v>
      </c>
      <c r="BA14" s="3">
        <v>1</v>
      </c>
      <c r="BB14" s="3">
        <v>1</v>
      </c>
      <c r="BC14" s="3">
        <v>1</v>
      </c>
      <c r="BD14" s="3">
        <v>1</v>
      </c>
      <c r="BE14" s="3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v>1</v>
      </c>
      <c r="BO14" s="3">
        <v>1</v>
      </c>
      <c r="BP14" s="3">
        <v>1</v>
      </c>
      <c r="BQ14" s="3">
        <v>1</v>
      </c>
      <c r="BR14" s="3">
        <v>1</v>
      </c>
      <c r="BS14" s="3">
        <v>1</v>
      </c>
      <c r="BT14" s="3">
        <v>1</v>
      </c>
      <c r="BU14" s="3">
        <v>1</v>
      </c>
      <c r="BV14" s="3">
        <v>1</v>
      </c>
      <c r="BX14" s="3">
        <f t="shared" si="0"/>
        <v>0</v>
      </c>
      <c r="BY14" s="3">
        <f t="shared" si="1"/>
        <v>0</v>
      </c>
      <c r="BZ14" s="19">
        <f t="shared" si="2"/>
        <v>72</v>
      </c>
      <c r="CA14" s="1">
        <f t="shared" si="3"/>
        <v>11</v>
      </c>
      <c r="CB14" s="32">
        <f t="shared" si="4"/>
        <v>6</v>
      </c>
      <c r="CC14" s="1">
        <f t="shared" si="5"/>
        <v>5</v>
      </c>
      <c r="CD14" s="1">
        <f t="shared" si="6"/>
        <v>25</v>
      </c>
      <c r="CE14" s="32">
        <f t="shared" si="7"/>
        <v>22</v>
      </c>
      <c r="CF14" s="1">
        <f t="shared" si="8"/>
        <v>3</v>
      </c>
      <c r="CG14" s="1">
        <f t="shared" si="9"/>
        <v>6</v>
      </c>
      <c r="CH14" s="32">
        <f t="shared" si="10"/>
        <v>4</v>
      </c>
      <c r="CI14" s="32">
        <f t="shared" si="11"/>
        <v>2</v>
      </c>
      <c r="CJ14" s="12">
        <f t="shared" si="12"/>
        <v>10</v>
      </c>
      <c r="CK14" s="33">
        <f t="shared" si="13"/>
        <v>5</v>
      </c>
      <c r="CL14" s="33">
        <f t="shared" si="14"/>
        <v>5</v>
      </c>
      <c r="CM14" s="1">
        <f t="shared" si="15"/>
        <v>16</v>
      </c>
      <c r="CN14" s="32">
        <f t="shared" si="16"/>
        <v>7</v>
      </c>
      <c r="CO14" s="32">
        <f t="shared" si="17"/>
        <v>9</v>
      </c>
      <c r="CP14" s="1">
        <f t="shared" si="18"/>
        <v>4</v>
      </c>
      <c r="CQ14" s="32">
        <f t="shared" si="19"/>
        <v>2</v>
      </c>
      <c r="CR14" s="32">
        <f t="shared" si="20"/>
        <v>2</v>
      </c>
      <c r="CS14" s="1" t="str">
        <f t="shared" si="21"/>
        <v>-</v>
      </c>
      <c r="CT14" s="1" t="str">
        <f t="shared" si="22"/>
        <v>-</v>
      </c>
      <c r="CU14" s="1" t="str">
        <f t="shared" si="23"/>
        <v>-</v>
      </c>
      <c r="CV14" s="12" t="str">
        <f t="shared" si="24"/>
        <v>-</v>
      </c>
      <c r="CW14" s="1" t="str">
        <f t="shared" si="25"/>
        <v>-</v>
      </c>
      <c r="CX14" s="12" t="str">
        <f t="shared" si="26"/>
        <v>-</v>
      </c>
    </row>
    <row r="15" spans="1:102" ht="12.95" customHeight="1" x14ac:dyDescent="0.2">
      <c r="A15" s="2"/>
      <c r="B15" s="2"/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1</v>
      </c>
      <c r="AW15" s="3">
        <v>1</v>
      </c>
      <c r="AX15" s="3">
        <v>1</v>
      </c>
      <c r="AY15" s="3">
        <v>1</v>
      </c>
      <c r="AZ15" s="3">
        <v>1</v>
      </c>
      <c r="BA15" s="3">
        <v>1</v>
      </c>
      <c r="BB15" s="3">
        <v>1</v>
      </c>
      <c r="BC15" s="3">
        <v>1</v>
      </c>
      <c r="BD15" s="3">
        <v>1</v>
      </c>
      <c r="BE15" s="3">
        <v>1</v>
      </c>
      <c r="BF15" s="3">
        <v>1</v>
      </c>
      <c r="BG15" s="3">
        <v>1</v>
      </c>
      <c r="BH15" s="3">
        <v>1</v>
      </c>
      <c r="BI15" s="3">
        <v>1</v>
      </c>
      <c r="BJ15" s="3">
        <v>1</v>
      </c>
      <c r="BK15" s="3">
        <v>1</v>
      </c>
      <c r="BL15" s="3">
        <v>1</v>
      </c>
      <c r="BM15" s="3">
        <v>1</v>
      </c>
      <c r="BN15" s="3">
        <v>1</v>
      </c>
      <c r="BO15" s="3">
        <v>1</v>
      </c>
      <c r="BP15" s="3">
        <v>1</v>
      </c>
      <c r="BQ15" s="3">
        <v>1</v>
      </c>
      <c r="BR15" s="3">
        <v>1</v>
      </c>
      <c r="BS15" s="3">
        <v>1</v>
      </c>
      <c r="BT15" s="3">
        <v>1</v>
      </c>
      <c r="BU15" s="3">
        <v>1</v>
      </c>
      <c r="BV15" s="3">
        <v>1</v>
      </c>
      <c r="BX15" s="3">
        <f t="shared" si="0"/>
        <v>0</v>
      </c>
      <c r="BY15" s="3">
        <f t="shared" si="1"/>
        <v>0</v>
      </c>
      <c r="BZ15" s="19">
        <f t="shared" si="2"/>
        <v>72</v>
      </c>
      <c r="CA15" s="1">
        <f t="shared" si="3"/>
        <v>11</v>
      </c>
      <c r="CB15" s="32">
        <f t="shared" si="4"/>
        <v>6</v>
      </c>
      <c r="CC15" s="1">
        <f t="shared" si="5"/>
        <v>5</v>
      </c>
      <c r="CD15" s="1">
        <f t="shared" si="6"/>
        <v>25</v>
      </c>
      <c r="CE15" s="32">
        <f t="shared" si="7"/>
        <v>22</v>
      </c>
      <c r="CF15" s="1">
        <f t="shared" si="8"/>
        <v>3</v>
      </c>
      <c r="CG15" s="1">
        <f t="shared" si="9"/>
        <v>6</v>
      </c>
      <c r="CH15" s="32">
        <f t="shared" si="10"/>
        <v>4</v>
      </c>
      <c r="CI15" s="32">
        <f t="shared" si="11"/>
        <v>2</v>
      </c>
      <c r="CJ15" s="12">
        <f t="shared" si="12"/>
        <v>10</v>
      </c>
      <c r="CK15" s="33">
        <f t="shared" si="13"/>
        <v>5</v>
      </c>
      <c r="CL15" s="33">
        <f t="shared" si="14"/>
        <v>5</v>
      </c>
      <c r="CM15" s="1">
        <f t="shared" si="15"/>
        <v>16</v>
      </c>
      <c r="CN15" s="32">
        <f t="shared" si="16"/>
        <v>7</v>
      </c>
      <c r="CO15" s="32">
        <f t="shared" si="17"/>
        <v>9</v>
      </c>
      <c r="CP15" s="1">
        <f t="shared" si="18"/>
        <v>4</v>
      </c>
      <c r="CQ15" s="32">
        <f t="shared" si="19"/>
        <v>2</v>
      </c>
      <c r="CR15" s="32">
        <f t="shared" si="20"/>
        <v>2</v>
      </c>
      <c r="CS15" s="1" t="str">
        <f t="shared" si="21"/>
        <v>-</v>
      </c>
      <c r="CT15" s="1" t="str">
        <f t="shared" si="22"/>
        <v>-</v>
      </c>
      <c r="CU15" s="1" t="str">
        <f t="shared" si="23"/>
        <v>-</v>
      </c>
      <c r="CV15" s="12" t="str">
        <f t="shared" si="24"/>
        <v>-</v>
      </c>
      <c r="CW15" s="1" t="str">
        <f t="shared" si="25"/>
        <v>-</v>
      </c>
      <c r="CX15" s="12" t="str">
        <f t="shared" si="26"/>
        <v>-</v>
      </c>
    </row>
    <row r="16" spans="1:102" ht="12.95" customHeight="1" x14ac:dyDescent="0.2">
      <c r="A16" s="2"/>
      <c r="B16" s="2"/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3">
        <v>1</v>
      </c>
      <c r="AY16" s="3">
        <v>1</v>
      </c>
      <c r="AZ16" s="3">
        <v>1</v>
      </c>
      <c r="BA16" s="3">
        <v>1</v>
      </c>
      <c r="BB16" s="3">
        <v>1</v>
      </c>
      <c r="BC16" s="3">
        <v>1</v>
      </c>
      <c r="BD16" s="3">
        <v>1</v>
      </c>
      <c r="BE16" s="3">
        <v>1</v>
      </c>
      <c r="BF16" s="3">
        <v>1</v>
      </c>
      <c r="BG16" s="3">
        <v>1</v>
      </c>
      <c r="BH16" s="3">
        <v>1</v>
      </c>
      <c r="BI16" s="3">
        <v>1</v>
      </c>
      <c r="BJ16" s="3">
        <v>1</v>
      </c>
      <c r="BK16" s="3">
        <v>1</v>
      </c>
      <c r="BL16" s="3">
        <v>1</v>
      </c>
      <c r="BM16" s="3">
        <v>1</v>
      </c>
      <c r="BN16" s="3">
        <v>1</v>
      </c>
      <c r="BO16" s="3">
        <v>1</v>
      </c>
      <c r="BP16" s="3">
        <v>1</v>
      </c>
      <c r="BQ16" s="3">
        <v>1</v>
      </c>
      <c r="BR16" s="3">
        <v>1</v>
      </c>
      <c r="BS16" s="3">
        <v>1</v>
      </c>
      <c r="BT16" s="3">
        <v>1</v>
      </c>
      <c r="BU16" s="3">
        <v>1</v>
      </c>
      <c r="BV16" s="3">
        <v>1</v>
      </c>
      <c r="BX16" s="3">
        <f t="shared" si="0"/>
        <v>0</v>
      </c>
      <c r="BY16" s="3">
        <f t="shared" si="1"/>
        <v>0</v>
      </c>
      <c r="BZ16" s="19">
        <f t="shared" si="2"/>
        <v>72</v>
      </c>
      <c r="CA16" s="1">
        <f t="shared" si="3"/>
        <v>11</v>
      </c>
      <c r="CB16" s="32">
        <f t="shared" si="4"/>
        <v>6</v>
      </c>
      <c r="CC16" s="1">
        <f t="shared" si="5"/>
        <v>5</v>
      </c>
      <c r="CD16" s="1">
        <f t="shared" si="6"/>
        <v>25</v>
      </c>
      <c r="CE16" s="32">
        <f t="shared" si="7"/>
        <v>22</v>
      </c>
      <c r="CF16" s="1">
        <f t="shared" si="8"/>
        <v>3</v>
      </c>
      <c r="CG16" s="1">
        <f t="shared" si="9"/>
        <v>6</v>
      </c>
      <c r="CH16" s="32">
        <f t="shared" si="10"/>
        <v>4</v>
      </c>
      <c r="CI16" s="32">
        <f t="shared" si="11"/>
        <v>2</v>
      </c>
      <c r="CJ16" s="12">
        <f t="shared" si="12"/>
        <v>10</v>
      </c>
      <c r="CK16" s="33">
        <f t="shared" si="13"/>
        <v>5</v>
      </c>
      <c r="CL16" s="33">
        <f t="shared" si="14"/>
        <v>5</v>
      </c>
      <c r="CM16" s="1">
        <f t="shared" si="15"/>
        <v>16</v>
      </c>
      <c r="CN16" s="32">
        <f t="shared" si="16"/>
        <v>7</v>
      </c>
      <c r="CO16" s="32">
        <f t="shared" si="17"/>
        <v>9</v>
      </c>
      <c r="CP16" s="1">
        <f t="shared" si="18"/>
        <v>4</v>
      </c>
      <c r="CQ16" s="32">
        <f t="shared" si="19"/>
        <v>2</v>
      </c>
      <c r="CR16" s="32">
        <f t="shared" si="20"/>
        <v>2</v>
      </c>
      <c r="CS16" s="1" t="str">
        <f t="shared" si="21"/>
        <v>-</v>
      </c>
      <c r="CT16" s="1" t="str">
        <f t="shared" si="22"/>
        <v>-</v>
      </c>
      <c r="CU16" s="1" t="str">
        <f t="shared" si="23"/>
        <v>-</v>
      </c>
      <c r="CV16" s="12" t="str">
        <f t="shared" si="24"/>
        <v>-</v>
      </c>
      <c r="CW16" s="1" t="str">
        <f t="shared" si="25"/>
        <v>-</v>
      </c>
      <c r="CX16" s="12" t="str">
        <f t="shared" si="26"/>
        <v>-</v>
      </c>
    </row>
    <row r="17" spans="1:102" ht="12.95" customHeight="1" x14ac:dyDescent="0.2">
      <c r="A17" s="2"/>
      <c r="B17" s="2"/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1</v>
      </c>
      <c r="BA17" s="3">
        <v>1</v>
      </c>
      <c r="BB17" s="3">
        <v>1</v>
      </c>
      <c r="BC17" s="3">
        <v>1</v>
      </c>
      <c r="BD17" s="3">
        <v>1</v>
      </c>
      <c r="BE17" s="3">
        <v>1</v>
      </c>
      <c r="BF17" s="3">
        <v>1</v>
      </c>
      <c r="BG17" s="3">
        <v>1</v>
      </c>
      <c r="BH17" s="3">
        <v>1</v>
      </c>
      <c r="BI17" s="3">
        <v>1</v>
      </c>
      <c r="BJ17" s="3">
        <v>1</v>
      </c>
      <c r="BK17" s="3">
        <v>1</v>
      </c>
      <c r="BL17" s="3">
        <v>1</v>
      </c>
      <c r="BM17" s="3">
        <v>1</v>
      </c>
      <c r="BN17" s="3">
        <v>1</v>
      </c>
      <c r="BO17" s="3">
        <v>1</v>
      </c>
      <c r="BP17" s="3">
        <v>1</v>
      </c>
      <c r="BQ17" s="3">
        <v>1</v>
      </c>
      <c r="BR17" s="3">
        <v>1</v>
      </c>
      <c r="BS17" s="3">
        <v>1</v>
      </c>
      <c r="BT17" s="3">
        <v>1</v>
      </c>
      <c r="BU17" s="3">
        <v>1</v>
      </c>
      <c r="BV17" s="3">
        <v>1</v>
      </c>
      <c r="BX17" s="3">
        <f t="shared" si="0"/>
        <v>0</v>
      </c>
      <c r="BY17" s="3">
        <f t="shared" si="1"/>
        <v>0</v>
      </c>
      <c r="BZ17" s="19">
        <f t="shared" si="2"/>
        <v>72</v>
      </c>
      <c r="CA17" s="1">
        <f t="shared" si="3"/>
        <v>11</v>
      </c>
      <c r="CB17" s="32">
        <f t="shared" si="4"/>
        <v>6</v>
      </c>
      <c r="CC17" s="1">
        <f t="shared" si="5"/>
        <v>5</v>
      </c>
      <c r="CD17" s="1">
        <f t="shared" si="6"/>
        <v>25</v>
      </c>
      <c r="CE17" s="32">
        <f t="shared" si="7"/>
        <v>22</v>
      </c>
      <c r="CF17" s="1">
        <f t="shared" si="8"/>
        <v>3</v>
      </c>
      <c r="CG17" s="1">
        <f t="shared" si="9"/>
        <v>6</v>
      </c>
      <c r="CH17" s="32">
        <f t="shared" si="10"/>
        <v>4</v>
      </c>
      <c r="CI17" s="32">
        <f t="shared" si="11"/>
        <v>2</v>
      </c>
      <c r="CJ17" s="12">
        <f t="shared" si="12"/>
        <v>10</v>
      </c>
      <c r="CK17" s="33">
        <f t="shared" si="13"/>
        <v>5</v>
      </c>
      <c r="CL17" s="33">
        <f t="shared" si="14"/>
        <v>5</v>
      </c>
      <c r="CM17" s="1">
        <f t="shared" si="15"/>
        <v>16</v>
      </c>
      <c r="CN17" s="32">
        <f t="shared" si="16"/>
        <v>7</v>
      </c>
      <c r="CO17" s="32">
        <f t="shared" si="17"/>
        <v>9</v>
      </c>
      <c r="CP17" s="1">
        <f t="shared" si="18"/>
        <v>4</v>
      </c>
      <c r="CQ17" s="32">
        <f t="shared" si="19"/>
        <v>2</v>
      </c>
      <c r="CR17" s="32">
        <f t="shared" si="20"/>
        <v>2</v>
      </c>
      <c r="CS17" s="1" t="str">
        <f t="shared" si="21"/>
        <v>-</v>
      </c>
      <c r="CT17" s="1" t="str">
        <f t="shared" si="22"/>
        <v>-</v>
      </c>
      <c r="CU17" s="1" t="str">
        <f t="shared" si="23"/>
        <v>-</v>
      </c>
      <c r="CV17" s="12" t="str">
        <f t="shared" si="24"/>
        <v>-</v>
      </c>
      <c r="CW17" s="1" t="str">
        <f t="shared" si="25"/>
        <v>-</v>
      </c>
      <c r="CX17" s="12" t="str">
        <f t="shared" si="26"/>
        <v>-</v>
      </c>
    </row>
    <row r="18" spans="1:102" ht="12.95" customHeight="1" x14ac:dyDescent="0.2">
      <c r="A18" s="2"/>
      <c r="B18" s="2"/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1</v>
      </c>
      <c r="AV18" s="3">
        <v>1</v>
      </c>
      <c r="AW18" s="3">
        <v>1</v>
      </c>
      <c r="AX18" s="3">
        <v>1</v>
      </c>
      <c r="AY18" s="3">
        <v>1</v>
      </c>
      <c r="AZ18" s="3">
        <v>1</v>
      </c>
      <c r="BA18" s="3">
        <v>1</v>
      </c>
      <c r="BB18" s="3">
        <v>1</v>
      </c>
      <c r="BC18" s="3">
        <v>1</v>
      </c>
      <c r="BD18" s="3">
        <v>1</v>
      </c>
      <c r="BE18" s="3">
        <v>1</v>
      </c>
      <c r="BF18" s="3">
        <v>1</v>
      </c>
      <c r="BG18" s="3">
        <v>1</v>
      </c>
      <c r="BH18" s="3">
        <v>1</v>
      </c>
      <c r="BI18" s="3">
        <v>1</v>
      </c>
      <c r="BJ18" s="3">
        <v>1</v>
      </c>
      <c r="BK18" s="3">
        <v>1</v>
      </c>
      <c r="BL18" s="3">
        <v>1</v>
      </c>
      <c r="BM18" s="3">
        <v>1</v>
      </c>
      <c r="BN18" s="3">
        <v>1</v>
      </c>
      <c r="BO18" s="3">
        <v>1</v>
      </c>
      <c r="BP18" s="3">
        <v>1</v>
      </c>
      <c r="BQ18" s="3">
        <v>1</v>
      </c>
      <c r="BR18" s="3">
        <v>1</v>
      </c>
      <c r="BS18" s="3">
        <v>1</v>
      </c>
      <c r="BT18" s="3">
        <v>1</v>
      </c>
      <c r="BU18" s="3">
        <v>1</v>
      </c>
      <c r="BV18" s="3">
        <v>1</v>
      </c>
      <c r="BX18" s="3">
        <f t="shared" si="0"/>
        <v>0</v>
      </c>
      <c r="BY18" s="3">
        <f t="shared" si="1"/>
        <v>0</v>
      </c>
      <c r="BZ18" s="19">
        <f t="shared" si="2"/>
        <v>72</v>
      </c>
      <c r="CA18" s="1">
        <f t="shared" si="3"/>
        <v>11</v>
      </c>
      <c r="CB18" s="32">
        <f t="shared" si="4"/>
        <v>6</v>
      </c>
      <c r="CC18" s="1">
        <f t="shared" si="5"/>
        <v>5</v>
      </c>
      <c r="CD18" s="1">
        <f t="shared" si="6"/>
        <v>25</v>
      </c>
      <c r="CE18" s="32">
        <f t="shared" si="7"/>
        <v>22</v>
      </c>
      <c r="CF18" s="1">
        <f t="shared" si="8"/>
        <v>3</v>
      </c>
      <c r="CG18" s="1">
        <f t="shared" si="9"/>
        <v>6</v>
      </c>
      <c r="CH18" s="32">
        <f t="shared" si="10"/>
        <v>4</v>
      </c>
      <c r="CI18" s="32">
        <f t="shared" si="11"/>
        <v>2</v>
      </c>
      <c r="CJ18" s="12">
        <f t="shared" si="12"/>
        <v>10</v>
      </c>
      <c r="CK18" s="33">
        <f t="shared" si="13"/>
        <v>5</v>
      </c>
      <c r="CL18" s="33">
        <f t="shared" si="14"/>
        <v>5</v>
      </c>
      <c r="CM18" s="1">
        <f t="shared" si="15"/>
        <v>16</v>
      </c>
      <c r="CN18" s="32">
        <f t="shared" si="16"/>
        <v>7</v>
      </c>
      <c r="CO18" s="32">
        <f t="shared" si="17"/>
        <v>9</v>
      </c>
      <c r="CP18" s="1">
        <f t="shared" si="18"/>
        <v>4</v>
      </c>
      <c r="CQ18" s="32">
        <f t="shared" si="19"/>
        <v>2</v>
      </c>
      <c r="CR18" s="32">
        <f t="shared" si="20"/>
        <v>2</v>
      </c>
      <c r="CS18" s="1" t="str">
        <f t="shared" si="21"/>
        <v>-</v>
      </c>
      <c r="CT18" s="1" t="str">
        <f t="shared" si="22"/>
        <v>-</v>
      </c>
      <c r="CU18" s="1" t="str">
        <f t="shared" si="23"/>
        <v>-</v>
      </c>
      <c r="CV18" s="12" t="str">
        <f t="shared" si="24"/>
        <v>-</v>
      </c>
      <c r="CW18" s="1" t="str">
        <f t="shared" si="25"/>
        <v>-</v>
      </c>
      <c r="CX18" s="12" t="str">
        <f t="shared" si="26"/>
        <v>-</v>
      </c>
    </row>
    <row r="19" spans="1:102" ht="12.95" customHeight="1" x14ac:dyDescent="0.2">
      <c r="A19" s="2"/>
      <c r="B19" s="2"/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3">
        <v>1</v>
      </c>
      <c r="AY19" s="3">
        <v>1</v>
      </c>
      <c r="AZ19" s="3">
        <v>1</v>
      </c>
      <c r="BA19" s="3">
        <v>1</v>
      </c>
      <c r="BB19" s="3">
        <v>1</v>
      </c>
      <c r="BC19" s="3">
        <v>1</v>
      </c>
      <c r="BD19" s="3">
        <v>1</v>
      </c>
      <c r="BE19" s="3">
        <v>1</v>
      </c>
      <c r="BF19" s="3">
        <v>1</v>
      </c>
      <c r="BG19" s="3">
        <v>1</v>
      </c>
      <c r="BH19" s="3">
        <v>1</v>
      </c>
      <c r="BI19" s="3">
        <v>1</v>
      </c>
      <c r="BJ19" s="3">
        <v>1</v>
      </c>
      <c r="BK19" s="3">
        <v>1</v>
      </c>
      <c r="BL19" s="3">
        <v>1</v>
      </c>
      <c r="BM19" s="3">
        <v>1</v>
      </c>
      <c r="BN19" s="3">
        <v>1</v>
      </c>
      <c r="BO19" s="3">
        <v>1</v>
      </c>
      <c r="BP19" s="3">
        <v>1</v>
      </c>
      <c r="BQ19" s="3">
        <v>1</v>
      </c>
      <c r="BR19" s="3">
        <v>1</v>
      </c>
      <c r="BS19" s="3">
        <v>1</v>
      </c>
      <c r="BT19" s="3">
        <v>1</v>
      </c>
      <c r="BU19" s="3">
        <v>1</v>
      </c>
      <c r="BV19" s="3">
        <v>1</v>
      </c>
      <c r="BX19" s="3">
        <f t="shared" si="0"/>
        <v>0</v>
      </c>
      <c r="BY19" s="3">
        <f t="shared" si="1"/>
        <v>0</v>
      </c>
      <c r="BZ19" s="19">
        <f t="shared" si="2"/>
        <v>72</v>
      </c>
      <c r="CA19" s="1">
        <f t="shared" si="3"/>
        <v>11</v>
      </c>
      <c r="CB19" s="32">
        <f t="shared" si="4"/>
        <v>6</v>
      </c>
      <c r="CC19" s="1">
        <f t="shared" si="5"/>
        <v>5</v>
      </c>
      <c r="CD19" s="1">
        <f t="shared" si="6"/>
        <v>25</v>
      </c>
      <c r="CE19" s="32">
        <f t="shared" si="7"/>
        <v>22</v>
      </c>
      <c r="CF19" s="1">
        <f t="shared" si="8"/>
        <v>3</v>
      </c>
      <c r="CG19" s="1">
        <f t="shared" si="9"/>
        <v>6</v>
      </c>
      <c r="CH19" s="32">
        <f t="shared" si="10"/>
        <v>4</v>
      </c>
      <c r="CI19" s="32">
        <f t="shared" si="11"/>
        <v>2</v>
      </c>
      <c r="CJ19" s="12">
        <f t="shared" si="12"/>
        <v>10</v>
      </c>
      <c r="CK19" s="33">
        <f t="shared" si="13"/>
        <v>5</v>
      </c>
      <c r="CL19" s="33">
        <f t="shared" si="14"/>
        <v>5</v>
      </c>
      <c r="CM19" s="1">
        <f t="shared" si="15"/>
        <v>16</v>
      </c>
      <c r="CN19" s="32">
        <f t="shared" si="16"/>
        <v>7</v>
      </c>
      <c r="CO19" s="32">
        <f t="shared" si="17"/>
        <v>9</v>
      </c>
      <c r="CP19" s="1">
        <f t="shared" si="18"/>
        <v>4</v>
      </c>
      <c r="CQ19" s="32">
        <f t="shared" si="19"/>
        <v>2</v>
      </c>
      <c r="CR19" s="32">
        <f t="shared" si="20"/>
        <v>2</v>
      </c>
      <c r="CS19" s="1" t="str">
        <f t="shared" si="21"/>
        <v>-</v>
      </c>
      <c r="CT19" s="1" t="str">
        <f t="shared" si="22"/>
        <v>-</v>
      </c>
      <c r="CU19" s="1" t="str">
        <f t="shared" si="23"/>
        <v>-</v>
      </c>
      <c r="CV19" s="12" t="str">
        <f t="shared" si="24"/>
        <v>-</v>
      </c>
      <c r="CW19" s="1" t="str">
        <f t="shared" si="25"/>
        <v>-</v>
      </c>
      <c r="CX19" s="12" t="str">
        <f t="shared" si="26"/>
        <v>-</v>
      </c>
    </row>
    <row r="20" spans="1:102" ht="12.95" customHeight="1" x14ac:dyDescent="0.2">
      <c r="A20" s="2"/>
      <c r="B20" s="2"/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3">
        <v>1</v>
      </c>
      <c r="AR20" s="3">
        <v>1</v>
      </c>
      <c r="AS20" s="3">
        <v>1</v>
      </c>
      <c r="AT20" s="3">
        <v>1</v>
      </c>
      <c r="AU20" s="3">
        <v>1</v>
      </c>
      <c r="AV20" s="3">
        <v>1</v>
      </c>
      <c r="AW20" s="3">
        <v>1</v>
      </c>
      <c r="AX20" s="3">
        <v>1</v>
      </c>
      <c r="AY20" s="3">
        <v>1</v>
      </c>
      <c r="AZ20" s="3">
        <v>1</v>
      </c>
      <c r="BA20" s="3">
        <v>1</v>
      </c>
      <c r="BB20" s="3">
        <v>1</v>
      </c>
      <c r="BC20" s="3">
        <v>1</v>
      </c>
      <c r="BD20" s="3">
        <v>1</v>
      </c>
      <c r="BE20" s="3">
        <v>1</v>
      </c>
      <c r="BF20" s="3">
        <v>1</v>
      </c>
      <c r="BG20" s="3">
        <v>1</v>
      </c>
      <c r="BH20" s="3">
        <v>1</v>
      </c>
      <c r="BI20" s="3">
        <v>1</v>
      </c>
      <c r="BJ20" s="3">
        <v>1</v>
      </c>
      <c r="BK20" s="3">
        <v>1</v>
      </c>
      <c r="BL20" s="3">
        <v>1</v>
      </c>
      <c r="BM20" s="3">
        <v>1</v>
      </c>
      <c r="BN20" s="3">
        <v>1</v>
      </c>
      <c r="BO20" s="3">
        <v>1</v>
      </c>
      <c r="BP20" s="3">
        <v>1</v>
      </c>
      <c r="BQ20" s="3">
        <v>1</v>
      </c>
      <c r="BR20" s="3">
        <v>1</v>
      </c>
      <c r="BS20" s="3">
        <v>1</v>
      </c>
      <c r="BT20" s="3">
        <v>1</v>
      </c>
      <c r="BU20" s="3">
        <v>1</v>
      </c>
      <c r="BV20" s="3">
        <v>1</v>
      </c>
      <c r="BX20" s="3">
        <f t="shared" si="0"/>
        <v>0</v>
      </c>
      <c r="BY20" s="3">
        <f t="shared" si="1"/>
        <v>0</v>
      </c>
      <c r="BZ20" s="19">
        <f t="shared" si="2"/>
        <v>72</v>
      </c>
      <c r="CA20" s="1">
        <f t="shared" si="3"/>
        <v>11</v>
      </c>
      <c r="CB20" s="32">
        <f t="shared" si="4"/>
        <v>6</v>
      </c>
      <c r="CC20" s="1">
        <f t="shared" si="5"/>
        <v>5</v>
      </c>
      <c r="CD20" s="1">
        <f t="shared" si="6"/>
        <v>25</v>
      </c>
      <c r="CE20" s="32">
        <f t="shared" si="7"/>
        <v>22</v>
      </c>
      <c r="CF20" s="1">
        <f t="shared" si="8"/>
        <v>3</v>
      </c>
      <c r="CG20" s="1">
        <f t="shared" si="9"/>
        <v>6</v>
      </c>
      <c r="CH20" s="32">
        <f t="shared" si="10"/>
        <v>4</v>
      </c>
      <c r="CI20" s="32">
        <f t="shared" si="11"/>
        <v>2</v>
      </c>
      <c r="CJ20" s="12">
        <f t="shared" si="12"/>
        <v>10</v>
      </c>
      <c r="CK20" s="33">
        <f t="shared" si="13"/>
        <v>5</v>
      </c>
      <c r="CL20" s="33">
        <f t="shared" si="14"/>
        <v>5</v>
      </c>
      <c r="CM20" s="1">
        <f t="shared" si="15"/>
        <v>16</v>
      </c>
      <c r="CN20" s="32">
        <f t="shared" si="16"/>
        <v>7</v>
      </c>
      <c r="CO20" s="32">
        <f t="shared" si="17"/>
        <v>9</v>
      </c>
      <c r="CP20" s="1">
        <f t="shared" si="18"/>
        <v>4</v>
      </c>
      <c r="CQ20" s="32">
        <f t="shared" si="19"/>
        <v>2</v>
      </c>
      <c r="CR20" s="32">
        <f t="shared" si="20"/>
        <v>2</v>
      </c>
      <c r="CS20" s="1" t="str">
        <f t="shared" si="21"/>
        <v>-</v>
      </c>
      <c r="CT20" s="1" t="str">
        <f t="shared" si="22"/>
        <v>-</v>
      </c>
      <c r="CU20" s="1" t="str">
        <f t="shared" si="23"/>
        <v>-</v>
      </c>
      <c r="CV20" s="12" t="str">
        <f t="shared" si="24"/>
        <v>-</v>
      </c>
      <c r="CW20" s="1" t="str">
        <f t="shared" si="25"/>
        <v>-</v>
      </c>
      <c r="CX20" s="12" t="str">
        <f t="shared" si="26"/>
        <v>-</v>
      </c>
    </row>
    <row r="21" spans="1:102" ht="12.95" customHeight="1" x14ac:dyDescent="0.2">
      <c r="A21" s="2"/>
      <c r="B21" s="2"/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</v>
      </c>
      <c r="BB21" s="3">
        <v>1</v>
      </c>
      <c r="BC21" s="3">
        <v>1</v>
      </c>
      <c r="BD21" s="3">
        <v>1</v>
      </c>
      <c r="BE21" s="3">
        <v>1</v>
      </c>
      <c r="BF21" s="3">
        <v>1</v>
      </c>
      <c r="BG21" s="3">
        <v>1</v>
      </c>
      <c r="BH21" s="3">
        <v>1</v>
      </c>
      <c r="BI21" s="3">
        <v>1</v>
      </c>
      <c r="BJ21" s="3">
        <v>1</v>
      </c>
      <c r="BK21" s="3">
        <v>1</v>
      </c>
      <c r="BL21" s="3">
        <v>1</v>
      </c>
      <c r="BM21" s="3">
        <v>1</v>
      </c>
      <c r="BN21" s="3">
        <v>1</v>
      </c>
      <c r="BO21" s="3">
        <v>1</v>
      </c>
      <c r="BP21" s="3">
        <v>1</v>
      </c>
      <c r="BQ21" s="3">
        <v>1</v>
      </c>
      <c r="BR21" s="3">
        <v>1</v>
      </c>
      <c r="BS21" s="3">
        <v>1</v>
      </c>
      <c r="BT21" s="3">
        <v>1</v>
      </c>
      <c r="BU21" s="3">
        <v>1</v>
      </c>
      <c r="BV21" s="3">
        <v>1</v>
      </c>
      <c r="BX21" s="3">
        <f t="shared" si="0"/>
        <v>0</v>
      </c>
      <c r="BY21" s="3">
        <f t="shared" si="1"/>
        <v>0</v>
      </c>
      <c r="BZ21" s="19">
        <f t="shared" si="2"/>
        <v>72</v>
      </c>
      <c r="CA21" s="1">
        <f t="shared" si="3"/>
        <v>11</v>
      </c>
      <c r="CB21" s="32">
        <f t="shared" si="4"/>
        <v>6</v>
      </c>
      <c r="CC21" s="1">
        <f t="shared" si="5"/>
        <v>5</v>
      </c>
      <c r="CD21" s="1">
        <f t="shared" si="6"/>
        <v>25</v>
      </c>
      <c r="CE21" s="32">
        <f t="shared" si="7"/>
        <v>22</v>
      </c>
      <c r="CF21" s="1">
        <f t="shared" si="8"/>
        <v>3</v>
      </c>
      <c r="CG21" s="1">
        <f t="shared" si="9"/>
        <v>6</v>
      </c>
      <c r="CH21" s="32">
        <f t="shared" si="10"/>
        <v>4</v>
      </c>
      <c r="CI21" s="32">
        <f t="shared" si="11"/>
        <v>2</v>
      </c>
      <c r="CJ21" s="12">
        <f t="shared" si="12"/>
        <v>10</v>
      </c>
      <c r="CK21" s="33">
        <f t="shared" si="13"/>
        <v>5</v>
      </c>
      <c r="CL21" s="33">
        <f t="shared" si="14"/>
        <v>5</v>
      </c>
      <c r="CM21" s="1">
        <f t="shared" si="15"/>
        <v>16</v>
      </c>
      <c r="CN21" s="32">
        <f t="shared" si="16"/>
        <v>7</v>
      </c>
      <c r="CO21" s="32">
        <f t="shared" si="17"/>
        <v>9</v>
      </c>
      <c r="CP21" s="1">
        <f t="shared" si="18"/>
        <v>4</v>
      </c>
      <c r="CQ21" s="32">
        <f t="shared" si="19"/>
        <v>2</v>
      </c>
      <c r="CR21" s="32">
        <f t="shared" si="20"/>
        <v>2</v>
      </c>
      <c r="CS21" s="1" t="str">
        <f t="shared" si="21"/>
        <v>-</v>
      </c>
      <c r="CT21" s="1" t="str">
        <f t="shared" si="22"/>
        <v>-</v>
      </c>
      <c r="CU21" s="1" t="str">
        <f t="shared" si="23"/>
        <v>-</v>
      </c>
      <c r="CV21" s="12" t="str">
        <f t="shared" si="24"/>
        <v>-</v>
      </c>
      <c r="CW21" s="1" t="str">
        <f t="shared" si="25"/>
        <v>-</v>
      </c>
      <c r="CX21" s="12" t="str">
        <f t="shared" si="26"/>
        <v>-</v>
      </c>
    </row>
    <row r="22" spans="1:102" ht="12.95" customHeight="1" x14ac:dyDescent="0.2">
      <c r="A22" s="2"/>
      <c r="B22" s="2"/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3">
        <v>1</v>
      </c>
      <c r="BD22" s="3">
        <v>1</v>
      </c>
      <c r="BE22" s="3">
        <v>1</v>
      </c>
      <c r="BF22" s="3">
        <v>1</v>
      </c>
      <c r="BG22" s="3">
        <v>1</v>
      </c>
      <c r="BH22" s="3">
        <v>1</v>
      </c>
      <c r="BI22" s="3">
        <v>1</v>
      </c>
      <c r="BJ22" s="3">
        <v>1</v>
      </c>
      <c r="BK22" s="3">
        <v>1</v>
      </c>
      <c r="BL22" s="3">
        <v>1</v>
      </c>
      <c r="BM22" s="3">
        <v>1</v>
      </c>
      <c r="BN22" s="3">
        <v>1</v>
      </c>
      <c r="BO22" s="3">
        <v>1</v>
      </c>
      <c r="BP22" s="3">
        <v>1</v>
      </c>
      <c r="BQ22" s="3">
        <v>1</v>
      </c>
      <c r="BR22" s="3">
        <v>1</v>
      </c>
      <c r="BS22" s="3">
        <v>1</v>
      </c>
      <c r="BT22" s="3">
        <v>1</v>
      </c>
      <c r="BU22" s="3">
        <v>1</v>
      </c>
      <c r="BV22" s="3">
        <v>1</v>
      </c>
      <c r="BX22" s="3">
        <f t="shared" si="0"/>
        <v>0</v>
      </c>
      <c r="BY22" s="3">
        <f t="shared" si="1"/>
        <v>0</v>
      </c>
      <c r="BZ22" s="19">
        <f t="shared" si="2"/>
        <v>72</v>
      </c>
      <c r="CA22" s="1">
        <f t="shared" si="3"/>
        <v>11</v>
      </c>
      <c r="CB22" s="32">
        <f t="shared" si="4"/>
        <v>6</v>
      </c>
      <c r="CC22" s="1">
        <f t="shared" si="5"/>
        <v>5</v>
      </c>
      <c r="CD22" s="1">
        <f t="shared" si="6"/>
        <v>25</v>
      </c>
      <c r="CE22" s="32">
        <f t="shared" si="7"/>
        <v>22</v>
      </c>
      <c r="CF22" s="1">
        <f t="shared" si="8"/>
        <v>3</v>
      </c>
      <c r="CG22" s="1">
        <f t="shared" si="9"/>
        <v>6</v>
      </c>
      <c r="CH22" s="32">
        <f t="shared" si="10"/>
        <v>4</v>
      </c>
      <c r="CI22" s="32">
        <f t="shared" si="11"/>
        <v>2</v>
      </c>
      <c r="CJ22" s="12">
        <f t="shared" si="12"/>
        <v>10</v>
      </c>
      <c r="CK22" s="33">
        <f t="shared" si="13"/>
        <v>5</v>
      </c>
      <c r="CL22" s="33">
        <f t="shared" si="14"/>
        <v>5</v>
      </c>
      <c r="CM22" s="1">
        <f t="shared" si="15"/>
        <v>16</v>
      </c>
      <c r="CN22" s="32">
        <f t="shared" si="16"/>
        <v>7</v>
      </c>
      <c r="CO22" s="32">
        <f t="shared" si="17"/>
        <v>9</v>
      </c>
      <c r="CP22" s="1">
        <f t="shared" si="18"/>
        <v>4</v>
      </c>
      <c r="CQ22" s="32">
        <f t="shared" si="19"/>
        <v>2</v>
      </c>
      <c r="CR22" s="32">
        <f t="shared" si="20"/>
        <v>2</v>
      </c>
      <c r="CS22" s="1" t="str">
        <f t="shared" si="21"/>
        <v>-</v>
      </c>
      <c r="CT22" s="1" t="str">
        <f t="shared" si="22"/>
        <v>-</v>
      </c>
      <c r="CU22" s="1" t="str">
        <f t="shared" si="23"/>
        <v>-</v>
      </c>
      <c r="CV22" s="12" t="str">
        <f t="shared" si="24"/>
        <v>-</v>
      </c>
      <c r="CW22" s="1" t="str">
        <f t="shared" si="25"/>
        <v>-</v>
      </c>
      <c r="CX22" s="12" t="str">
        <f t="shared" si="26"/>
        <v>-</v>
      </c>
    </row>
    <row r="23" spans="1:102" ht="12.95" customHeight="1" x14ac:dyDescent="0.2">
      <c r="A23" s="2"/>
      <c r="B23" s="2"/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1</v>
      </c>
      <c r="AP23" s="3">
        <v>1</v>
      </c>
      <c r="AQ23" s="3">
        <v>1</v>
      </c>
      <c r="AR23" s="3">
        <v>1</v>
      </c>
      <c r="AS23" s="3">
        <v>1</v>
      </c>
      <c r="AT23" s="3">
        <v>1</v>
      </c>
      <c r="AU23" s="3">
        <v>1</v>
      </c>
      <c r="AV23" s="3">
        <v>1</v>
      </c>
      <c r="AW23" s="3">
        <v>1</v>
      </c>
      <c r="AX23" s="3">
        <v>1</v>
      </c>
      <c r="AY23" s="3">
        <v>1</v>
      </c>
      <c r="AZ23" s="3">
        <v>1</v>
      </c>
      <c r="BA23" s="3">
        <v>1</v>
      </c>
      <c r="BB23" s="3">
        <v>1</v>
      </c>
      <c r="BC23" s="3">
        <v>1</v>
      </c>
      <c r="BD23" s="3">
        <v>1</v>
      </c>
      <c r="BE23" s="3">
        <v>1</v>
      </c>
      <c r="BF23" s="3">
        <v>1</v>
      </c>
      <c r="BG23" s="3">
        <v>1</v>
      </c>
      <c r="BH23" s="3">
        <v>1</v>
      </c>
      <c r="BI23" s="3">
        <v>1</v>
      </c>
      <c r="BJ23" s="3">
        <v>1</v>
      </c>
      <c r="BK23" s="3">
        <v>1</v>
      </c>
      <c r="BL23" s="3">
        <v>1</v>
      </c>
      <c r="BM23" s="3">
        <v>1</v>
      </c>
      <c r="BN23" s="3">
        <v>1</v>
      </c>
      <c r="BO23" s="3">
        <v>1</v>
      </c>
      <c r="BP23" s="3">
        <v>1</v>
      </c>
      <c r="BQ23" s="3">
        <v>1</v>
      </c>
      <c r="BR23" s="3">
        <v>1</v>
      </c>
      <c r="BS23" s="3">
        <v>1</v>
      </c>
      <c r="BT23" s="3">
        <v>1</v>
      </c>
      <c r="BU23" s="3">
        <v>1</v>
      </c>
      <c r="BV23" s="3">
        <v>1</v>
      </c>
      <c r="BX23" s="3">
        <f t="shared" si="0"/>
        <v>0</v>
      </c>
      <c r="BY23" s="3">
        <f t="shared" si="1"/>
        <v>0</v>
      </c>
      <c r="BZ23" s="19">
        <f t="shared" si="2"/>
        <v>72</v>
      </c>
      <c r="CA23" s="1">
        <f t="shared" si="3"/>
        <v>11</v>
      </c>
      <c r="CB23" s="32">
        <f t="shared" si="4"/>
        <v>6</v>
      </c>
      <c r="CC23" s="1">
        <f t="shared" si="5"/>
        <v>5</v>
      </c>
      <c r="CD23" s="1">
        <f t="shared" si="6"/>
        <v>25</v>
      </c>
      <c r="CE23" s="32">
        <f t="shared" si="7"/>
        <v>22</v>
      </c>
      <c r="CF23" s="1">
        <f t="shared" si="8"/>
        <v>3</v>
      </c>
      <c r="CG23" s="1">
        <f t="shared" si="9"/>
        <v>6</v>
      </c>
      <c r="CH23" s="32">
        <f t="shared" si="10"/>
        <v>4</v>
      </c>
      <c r="CI23" s="32">
        <f t="shared" si="11"/>
        <v>2</v>
      </c>
      <c r="CJ23" s="12">
        <f t="shared" si="12"/>
        <v>10</v>
      </c>
      <c r="CK23" s="33">
        <f t="shared" si="13"/>
        <v>5</v>
      </c>
      <c r="CL23" s="33">
        <f t="shared" si="14"/>
        <v>5</v>
      </c>
      <c r="CM23" s="1">
        <f t="shared" si="15"/>
        <v>16</v>
      </c>
      <c r="CN23" s="32">
        <f t="shared" si="16"/>
        <v>7</v>
      </c>
      <c r="CO23" s="32">
        <f t="shared" si="17"/>
        <v>9</v>
      </c>
      <c r="CP23" s="1">
        <f t="shared" si="18"/>
        <v>4</v>
      </c>
      <c r="CQ23" s="32">
        <f t="shared" si="19"/>
        <v>2</v>
      </c>
      <c r="CR23" s="32">
        <f t="shared" si="20"/>
        <v>2</v>
      </c>
      <c r="CS23" s="1" t="str">
        <f t="shared" si="21"/>
        <v>-</v>
      </c>
      <c r="CT23" s="1" t="str">
        <f t="shared" si="22"/>
        <v>-</v>
      </c>
      <c r="CU23" s="1" t="str">
        <f t="shared" si="23"/>
        <v>-</v>
      </c>
      <c r="CV23" s="12" t="str">
        <f t="shared" si="24"/>
        <v>-</v>
      </c>
      <c r="CW23" s="1" t="str">
        <f t="shared" si="25"/>
        <v>-</v>
      </c>
      <c r="CX23" s="12" t="str">
        <f t="shared" si="26"/>
        <v>-</v>
      </c>
    </row>
    <row r="24" spans="1:102" ht="12.95" customHeight="1" x14ac:dyDescent="0.2">
      <c r="A24" s="2"/>
      <c r="B24" s="2"/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>
        <v>1</v>
      </c>
      <c r="AW24" s="3">
        <v>1</v>
      </c>
      <c r="AX24" s="3">
        <v>1</v>
      </c>
      <c r="AY24" s="3">
        <v>1</v>
      </c>
      <c r="AZ24" s="3">
        <v>1</v>
      </c>
      <c r="BA24" s="3">
        <v>1</v>
      </c>
      <c r="BB24" s="3">
        <v>1</v>
      </c>
      <c r="BC24" s="3">
        <v>1</v>
      </c>
      <c r="BD24" s="3">
        <v>1</v>
      </c>
      <c r="BE24" s="3">
        <v>1</v>
      </c>
      <c r="BF24" s="3">
        <v>1</v>
      </c>
      <c r="BG24" s="3">
        <v>1</v>
      </c>
      <c r="BH24" s="3">
        <v>1</v>
      </c>
      <c r="BI24" s="3">
        <v>1</v>
      </c>
      <c r="BJ24" s="3">
        <v>1</v>
      </c>
      <c r="BK24" s="3">
        <v>1</v>
      </c>
      <c r="BL24" s="3">
        <v>1</v>
      </c>
      <c r="BM24" s="3">
        <v>1</v>
      </c>
      <c r="BN24" s="3">
        <v>1</v>
      </c>
      <c r="BO24" s="3">
        <v>1</v>
      </c>
      <c r="BP24" s="3">
        <v>1</v>
      </c>
      <c r="BQ24" s="3">
        <v>1</v>
      </c>
      <c r="BR24" s="3">
        <v>1</v>
      </c>
      <c r="BS24" s="3">
        <v>1</v>
      </c>
      <c r="BT24" s="3">
        <v>1</v>
      </c>
      <c r="BU24" s="3">
        <v>1</v>
      </c>
      <c r="BV24" s="3">
        <v>1</v>
      </c>
      <c r="BX24" s="3">
        <f t="shared" si="0"/>
        <v>0</v>
      </c>
      <c r="BY24" s="3">
        <f t="shared" si="1"/>
        <v>0</v>
      </c>
      <c r="BZ24" s="19">
        <f t="shared" si="2"/>
        <v>72</v>
      </c>
      <c r="CA24" s="1">
        <f t="shared" si="3"/>
        <v>11</v>
      </c>
      <c r="CB24" s="32">
        <f t="shared" si="4"/>
        <v>6</v>
      </c>
      <c r="CC24" s="1">
        <f t="shared" si="5"/>
        <v>5</v>
      </c>
      <c r="CD24" s="1">
        <f t="shared" si="6"/>
        <v>25</v>
      </c>
      <c r="CE24" s="32">
        <f t="shared" si="7"/>
        <v>22</v>
      </c>
      <c r="CF24" s="1">
        <f t="shared" si="8"/>
        <v>3</v>
      </c>
      <c r="CG24" s="1">
        <f t="shared" si="9"/>
        <v>6</v>
      </c>
      <c r="CH24" s="32">
        <f t="shared" si="10"/>
        <v>4</v>
      </c>
      <c r="CI24" s="32">
        <f t="shared" si="11"/>
        <v>2</v>
      </c>
      <c r="CJ24" s="12">
        <f t="shared" si="12"/>
        <v>10</v>
      </c>
      <c r="CK24" s="33">
        <f t="shared" si="13"/>
        <v>5</v>
      </c>
      <c r="CL24" s="33">
        <f t="shared" si="14"/>
        <v>5</v>
      </c>
      <c r="CM24" s="1">
        <f t="shared" si="15"/>
        <v>16</v>
      </c>
      <c r="CN24" s="32">
        <f t="shared" si="16"/>
        <v>7</v>
      </c>
      <c r="CO24" s="32">
        <f t="shared" si="17"/>
        <v>9</v>
      </c>
      <c r="CP24" s="1">
        <f t="shared" si="18"/>
        <v>4</v>
      </c>
      <c r="CQ24" s="32">
        <f t="shared" si="19"/>
        <v>2</v>
      </c>
      <c r="CR24" s="32">
        <f t="shared" si="20"/>
        <v>2</v>
      </c>
      <c r="CS24" s="1" t="str">
        <f t="shared" si="21"/>
        <v>-</v>
      </c>
      <c r="CT24" s="1" t="str">
        <f t="shared" si="22"/>
        <v>-</v>
      </c>
      <c r="CU24" s="1" t="str">
        <f t="shared" si="23"/>
        <v>-</v>
      </c>
      <c r="CV24" s="12" t="str">
        <f t="shared" si="24"/>
        <v>-</v>
      </c>
      <c r="CW24" s="1" t="str">
        <f t="shared" si="25"/>
        <v>-</v>
      </c>
      <c r="CX24" s="12" t="str">
        <f t="shared" si="26"/>
        <v>-</v>
      </c>
    </row>
    <row r="25" spans="1:102" ht="12.95" customHeight="1" x14ac:dyDescent="0.2">
      <c r="A25" s="2"/>
      <c r="B25" s="2"/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1</v>
      </c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1</v>
      </c>
      <c r="AT25" s="3">
        <v>1</v>
      </c>
      <c r="AU25" s="3">
        <v>1</v>
      </c>
      <c r="AV25" s="3">
        <v>1</v>
      </c>
      <c r="AW25" s="3">
        <v>1</v>
      </c>
      <c r="AX25" s="3">
        <v>1</v>
      </c>
      <c r="AY25" s="3">
        <v>1</v>
      </c>
      <c r="AZ25" s="3">
        <v>1</v>
      </c>
      <c r="BA25" s="3">
        <v>1</v>
      </c>
      <c r="BB25" s="3">
        <v>1</v>
      </c>
      <c r="BC25" s="3">
        <v>1</v>
      </c>
      <c r="BD25" s="3">
        <v>1</v>
      </c>
      <c r="BE25" s="3">
        <v>1</v>
      </c>
      <c r="BF25" s="3">
        <v>1</v>
      </c>
      <c r="BG25" s="3">
        <v>1</v>
      </c>
      <c r="BH25" s="3">
        <v>1</v>
      </c>
      <c r="BI25" s="3">
        <v>1</v>
      </c>
      <c r="BJ25" s="3">
        <v>1</v>
      </c>
      <c r="BK25" s="3">
        <v>1</v>
      </c>
      <c r="BL25" s="3">
        <v>1</v>
      </c>
      <c r="BM25" s="3">
        <v>1</v>
      </c>
      <c r="BN25" s="3">
        <v>1</v>
      </c>
      <c r="BO25" s="3">
        <v>1</v>
      </c>
      <c r="BP25" s="3">
        <v>1</v>
      </c>
      <c r="BQ25" s="3">
        <v>1</v>
      </c>
      <c r="BR25" s="3">
        <v>1</v>
      </c>
      <c r="BS25" s="3">
        <v>1</v>
      </c>
      <c r="BT25" s="3">
        <v>1</v>
      </c>
      <c r="BU25" s="3">
        <v>1</v>
      </c>
      <c r="BV25" s="3">
        <v>1</v>
      </c>
      <c r="BX25" s="3">
        <f t="shared" si="0"/>
        <v>0</v>
      </c>
      <c r="BY25" s="3">
        <f t="shared" si="1"/>
        <v>0</v>
      </c>
      <c r="BZ25" s="19">
        <f t="shared" si="2"/>
        <v>72</v>
      </c>
      <c r="CA25" s="1">
        <f t="shared" si="3"/>
        <v>11</v>
      </c>
      <c r="CB25" s="32">
        <f t="shared" si="4"/>
        <v>6</v>
      </c>
      <c r="CC25" s="1">
        <f t="shared" si="5"/>
        <v>5</v>
      </c>
      <c r="CD25" s="1">
        <f t="shared" si="6"/>
        <v>25</v>
      </c>
      <c r="CE25" s="32">
        <f t="shared" si="7"/>
        <v>22</v>
      </c>
      <c r="CF25" s="1">
        <f t="shared" si="8"/>
        <v>3</v>
      </c>
      <c r="CG25" s="1">
        <f t="shared" si="9"/>
        <v>6</v>
      </c>
      <c r="CH25" s="32">
        <f t="shared" si="10"/>
        <v>4</v>
      </c>
      <c r="CI25" s="32">
        <f t="shared" si="11"/>
        <v>2</v>
      </c>
      <c r="CJ25" s="12">
        <f t="shared" si="12"/>
        <v>10</v>
      </c>
      <c r="CK25" s="33">
        <f t="shared" si="13"/>
        <v>5</v>
      </c>
      <c r="CL25" s="33">
        <f t="shared" si="14"/>
        <v>5</v>
      </c>
      <c r="CM25" s="1">
        <f t="shared" si="15"/>
        <v>16</v>
      </c>
      <c r="CN25" s="32">
        <f t="shared" si="16"/>
        <v>7</v>
      </c>
      <c r="CO25" s="32">
        <f t="shared" si="17"/>
        <v>9</v>
      </c>
      <c r="CP25" s="1">
        <f t="shared" si="18"/>
        <v>4</v>
      </c>
      <c r="CQ25" s="32">
        <f t="shared" si="19"/>
        <v>2</v>
      </c>
      <c r="CR25" s="32">
        <f t="shared" si="20"/>
        <v>2</v>
      </c>
      <c r="CS25" s="1" t="str">
        <f t="shared" si="21"/>
        <v>-</v>
      </c>
      <c r="CT25" s="1" t="str">
        <f t="shared" si="22"/>
        <v>-</v>
      </c>
      <c r="CU25" s="1" t="str">
        <f t="shared" si="23"/>
        <v>-</v>
      </c>
      <c r="CV25" s="12" t="str">
        <f t="shared" si="24"/>
        <v>-</v>
      </c>
      <c r="CW25" s="1" t="str">
        <f t="shared" si="25"/>
        <v>-</v>
      </c>
      <c r="CX25" s="12" t="str">
        <f t="shared" si="26"/>
        <v>-</v>
      </c>
    </row>
    <row r="26" spans="1:102" ht="12.95" customHeight="1" x14ac:dyDescent="0.2">
      <c r="A26" s="2"/>
      <c r="B26" s="2"/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1</v>
      </c>
      <c r="AX26" s="3">
        <v>1</v>
      </c>
      <c r="AY26" s="3">
        <v>1</v>
      </c>
      <c r="AZ26" s="3">
        <v>1</v>
      </c>
      <c r="BA26" s="3">
        <v>1</v>
      </c>
      <c r="BB26" s="3">
        <v>1</v>
      </c>
      <c r="BC26" s="3">
        <v>1</v>
      </c>
      <c r="BD26" s="3">
        <v>1</v>
      </c>
      <c r="BE26" s="3">
        <v>1</v>
      </c>
      <c r="BF26" s="3">
        <v>1</v>
      </c>
      <c r="BG26" s="3">
        <v>1</v>
      </c>
      <c r="BH26" s="3">
        <v>1</v>
      </c>
      <c r="BI26" s="3">
        <v>1</v>
      </c>
      <c r="BJ26" s="3">
        <v>1</v>
      </c>
      <c r="BK26" s="3">
        <v>1</v>
      </c>
      <c r="BL26" s="3">
        <v>1</v>
      </c>
      <c r="BM26" s="3">
        <v>1</v>
      </c>
      <c r="BN26" s="3">
        <v>1</v>
      </c>
      <c r="BO26" s="3">
        <v>1</v>
      </c>
      <c r="BP26" s="3">
        <v>1</v>
      </c>
      <c r="BQ26" s="3">
        <v>1</v>
      </c>
      <c r="BR26" s="3">
        <v>1</v>
      </c>
      <c r="BS26" s="3">
        <v>1</v>
      </c>
      <c r="BT26" s="3">
        <v>1</v>
      </c>
      <c r="BU26" s="3">
        <v>1</v>
      </c>
      <c r="BV26" s="3">
        <v>1</v>
      </c>
      <c r="BX26" s="3">
        <f t="shared" si="0"/>
        <v>0</v>
      </c>
      <c r="BY26" s="3">
        <f t="shared" si="1"/>
        <v>0</v>
      </c>
      <c r="BZ26" s="19">
        <f t="shared" si="2"/>
        <v>72</v>
      </c>
      <c r="CA26" s="1">
        <f t="shared" si="3"/>
        <v>11</v>
      </c>
      <c r="CB26" s="32">
        <f t="shared" si="4"/>
        <v>6</v>
      </c>
      <c r="CC26" s="1">
        <f t="shared" si="5"/>
        <v>5</v>
      </c>
      <c r="CD26" s="1">
        <f t="shared" si="6"/>
        <v>25</v>
      </c>
      <c r="CE26" s="32">
        <f t="shared" si="7"/>
        <v>22</v>
      </c>
      <c r="CF26" s="1">
        <f t="shared" si="8"/>
        <v>3</v>
      </c>
      <c r="CG26" s="1">
        <f t="shared" si="9"/>
        <v>6</v>
      </c>
      <c r="CH26" s="32">
        <f t="shared" si="10"/>
        <v>4</v>
      </c>
      <c r="CI26" s="32">
        <f t="shared" si="11"/>
        <v>2</v>
      </c>
      <c r="CJ26" s="12">
        <f t="shared" si="12"/>
        <v>10</v>
      </c>
      <c r="CK26" s="33">
        <f t="shared" si="13"/>
        <v>5</v>
      </c>
      <c r="CL26" s="33">
        <f t="shared" si="14"/>
        <v>5</v>
      </c>
      <c r="CM26" s="1">
        <f t="shared" si="15"/>
        <v>16</v>
      </c>
      <c r="CN26" s="32">
        <f t="shared" si="16"/>
        <v>7</v>
      </c>
      <c r="CO26" s="32">
        <f t="shared" si="17"/>
        <v>9</v>
      </c>
      <c r="CP26" s="1">
        <f t="shared" si="18"/>
        <v>4</v>
      </c>
      <c r="CQ26" s="32">
        <f t="shared" si="19"/>
        <v>2</v>
      </c>
      <c r="CR26" s="32">
        <f t="shared" si="20"/>
        <v>2</v>
      </c>
      <c r="CS26" s="1" t="str">
        <f t="shared" si="21"/>
        <v>-</v>
      </c>
      <c r="CT26" s="1" t="str">
        <f t="shared" si="22"/>
        <v>-</v>
      </c>
      <c r="CU26" s="1" t="str">
        <f t="shared" si="23"/>
        <v>-</v>
      </c>
      <c r="CV26" s="12" t="str">
        <f t="shared" si="24"/>
        <v>-</v>
      </c>
      <c r="CW26" s="1" t="str">
        <f t="shared" si="25"/>
        <v>-</v>
      </c>
      <c r="CX26" s="12" t="str">
        <f t="shared" si="26"/>
        <v>-</v>
      </c>
    </row>
    <row r="27" spans="1:102" ht="12.95" customHeight="1" x14ac:dyDescent="0.2">
      <c r="A27" s="2"/>
      <c r="B27" s="2"/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A27" s="3">
        <v>1</v>
      </c>
      <c r="BB27" s="3">
        <v>1</v>
      </c>
      <c r="BC27" s="3">
        <v>1</v>
      </c>
      <c r="BD27" s="3">
        <v>1</v>
      </c>
      <c r="BE27" s="3">
        <v>1</v>
      </c>
      <c r="BF27" s="3">
        <v>1</v>
      </c>
      <c r="BG27" s="3">
        <v>1</v>
      </c>
      <c r="BH27" s="3">
        <v>1</v>
      </c>
      <c r="BI27" s="3">
        <v>1</v>
      </c>
      <c r="BJ27" s="3">
        <v>1</v>
      </c>
      <c r="BK27" s="3">
        <v>1</v>
      </c>
      <c r="BL27" s="3">
        <v>1</v>
      </c>
      <c r="BM27" s="3">
        <v>1</v>
      </c>
      <c r="BN27" s="3">
        <v>1</v>
      </c>
      <c r="BO27" s="3">
        <v>1</v>
      </c>
      <c r="BP27" s="3">
        <v>1</v>
      </c>
      <c r="BQ27" s="3">
        <v>1</v>
      </c>
      <c r="BR27" s="3">
        <v>1</v>
      </c>
      <c r="BS27" s="3">
        <v>1</v>
      </c>
      <c r="BT27" s="3">
        <v>1</v>
      </c>
      <c r="BU27" s="3">
        <v>1</v>
      </c>
      <c r="BV27" s="3">
        <v>1</v>
      </c>
      <c r="BX27" s="3">
        <f t="shared" si="0"/>
        <v>0</v>
      </c>
      <c r="BY27" s="3">
        <f t="shared" si="1"/>
        <v>0</v>
      </c>
      <c r="BZ27" s="19">
        <f t="shared" si="2"/>
        <v>72</v>
      </c>
      <c r="CA27" s="1">
        <f t="shared" si="3"/>
        <v>11</v>
      </c>
      <c r="CB27" s="32">
        <f t="shared" si="4"/>
        <v>6</v>
      </c>
      <c r="CC27" s="1">
        <f t="shared" si="5"/>
        <v>5</v>
      </c>
      <c r="CD27" s="1">
        <f t="shared" si="6"/>
        <v>25</v>
      </c>
      <c r="CE27" s="32">
        <f t="shared" si="7"/>
        <v>22</v>
      </c>
      <c r="CF27" s="1">
        <f t="shared" si="8"/>
        <v>3</v>
      </c>
      <c r="CG27" s="1">
        <f t="shared" si="9"/>
        <v>6</v>
      </c>
      <c r="CH27" s="32">
        <f t="shared" si="10"/>
        <v>4</v>
      </c>
      <c r="CI27" s="32">
        <f t="shared" si="11"/>
        <v>2</v>
      </c>
      <c r="CJ27" s="12">
        <f t="shared" si="12"/>
        <v>10</v>
      </c>
      <c r="CK27" s="33">
        <f t="shared" si="13"/>
        <v>5</v>
      </c>
      <c r="CL27" s="33">
        <f t="shared" si="14"/>
        <v>5</v>
      </c>
      <c r="CM27" s="1">
        <f t="shared" si="15"/>
        <v>16</v>
      </c>
      <c r="CN27" s="32">
        <f t="shared" si="16"/>
        <v>7</v>
      </c>
      <c r="CO27" s="32">
        <f t="shared" si="17"/>
        <v>9</v>
      </c>
      <c r="CP27" s="1">
        <f t="shared" si="18"/>
        <v>4</v>
      </c>
      <c r="CQ27" s="32">
        <f t="shared" si="19"/>
        <v>2</v>
      </c>
      <c r="CR27" s="32">
        <f t="shared" si="20"/>
        <v>2</v>
      </c>
      <c r="CS27" s="1" t="str">
        <f t="shared" si="21"/>
        <v>-</v>
      </c>
      <c r="CT27" s="1" t="str">
        <f t="shared" si="22"/>
        <v>-</v>
      </c>
      <c r="CU27" s="1" t="str">
        <f t="shared" si="23"/>
        <v>-</v>
      </c>
      <c r="CV27" s="12" t="str">
        <f t="shared" si="24"/>
        <v>-</v>
      </c>
      <c r="CW27" s="1" t="str">
        <f t="shared" si="25"/>
        <v>-</v>
      </c>
      <c r="CX27" s="12" t="str">
        <f t="shared" si="26"/>
        <v>-</v>
      </c>
    </row>
    <row r="28" spans="1:102" ht="12.95" customHeight="1" x14ac:dyDescent="0.2">
      <c r="A28" s="2"/>
      <c r="B28" s="2"/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3">
        <v>1</v>
      </c>
      <c r="AY28" s="3">
        <v>1</v>
      </c>
      <c r="AZ28" s="3">
        <v>1</v>
      </c>
      <c r="BA28" s="3">
        <v>1</v>
      </c>
      <c r="BB28" s="3">
        <v>1</v>
      </c>
      <c r="BC28" s="3">
        <v>1</v>
      </c>
      <c r="BD28" s="3">
        <v>1</v>
      </c>
      <c r="BE28" s="3">
        <v>1</v>
      </c>
      <c r="BF28" s="3">
        <v>1</v>
      </c>
      <c r="BG28" s="3">
        <v>1</v>
      </c>
      <c r="BH28" s="3">
        <v>1</v>
      </c>
      <c r="BI28" s="3">
        <v>1</v>
      </c>
      <c r="BJ28" s="3">
        <v>1</v>
      </c>
      <c r="BK28" s="3">
        <v>1</v>
      </c>
      <c r="BL28" s="3">
        <v>1</v>
      </c>
      <c r="BM28" s="3">
        <v>1</v>
      </c>
      <c r="BN28" s="3">
        <v>1</v>
      </c>
      <c r="BO28" s="3">
        <v>1</v>
      </c>
      <c r="BP28" s="3">
        <v>1</v>
      </c>
      <c r="BQ28" s="3">
        <v>1</v>
      </c>
      <c r="BR28" s="3">
        <v>1</v>
      </c>
      <c r="BS28" s="3">
        <v>1</v>
      </c>
      <c r="BT28" s="3">
        <v>1</v>
      </c>
      <c r="BU28" s="3">
        <v>1</v>
      </c>
      <c r="BV28" s="3">
        <v>1</v>
      </c>
      <c r="BX28" s="3">
        <f t="shared" si="0"/>
        <v>0</v>
      </c>
      <c r="BY28" s="3">
        <f t="shared" si="1"/>
        <v>0</v>
      </c>
      <c r="BZ28" s="19">
        <f t="shared" si="2"/>
        <v>72</v>
      </c>
      <c r="CA28" s="1">
        <f t="shared" si="3"/>
        <v>11</v>
      </c>
      <c r="CB28" s="32">
        <f t="shared" si="4"/>
        <v>6</v>
      </c>
      <c r="CC28" s="1">
        <f t="shared" si="5"/>
        <v>5</v>
      </c>
      <c r="CD28" s="1">
        <f t="shared" si="6"/>
        <v>25</v>
      </c>
      <c r="CE28" s="32">
        <f t="shared" si="7"/>
        <v>22</v>
      </c>
      <c r="CF28" s="1">
        <f t="shared" si="8"/>
        <v>3</v>
      </c>
      <c r="CG28" s="1">
        <f t="shared" si="9"/>
        <v>6</v>
      </c>
      <c r="CH28" s="32">
        <f t="shared" si="10"/>
        <v>4</v>
      </c>
      <c r="CI28" s="32">
        <f t="shared" si="11"/>
        <v>2</v>
      </c>
      <c r="CJ28" s="12">
        <f t="shared" si="12"/>
        <v>10</v>
      </c>
      <c r="CK28" s="33">
        <f t="shared" si="13"/>
        <v>5</v>
      </c>
      <c r="CL28" s="33">
        <f t="shared" si="14"/>
        <v>5</v>
      </c>
      <c r="CM28" s="1">
        <f t="shared" si="15"/>
        <v>16</v>
      </c>
      <c r="CN28" s="32">
        <f t="shared" si="16"/>
        <v>7</v>
      </c>
      <c r="CO28" s="32">
        <f t="shared" si="17"/>
        <v>9</v>
      </c>
      <c r="CP28" s="1">
        <f t="shared" si="18"/>
        <v>4</v>
      </c>
      <c r="CQ28" s="32">
        <f t="shared" si="19"/>
        <v>2</v>
      </c>
      <c r="CR28" s="32">
        <f t="shared" si="20"/>
        <v>2</v>
      </c>
      <c r="CS28" s="1" t="str">
        <f t="shared" si="21"/>
        <v>-</v>
      </c>
      <c r="CT28" s="1" t="str">
        <f t="shared" si="22"/>
        <v>-</v>
      </c>
      <c r="CU28" s="1" t="str">
        <f t="shared" si="23"/>
        <v>-</v>
      </c>
      <c r="CV28" s="12" t="str">
        <f t="shared" si="24"/>
        <v>-</v>
      </c>
      <c r="CW28" s="1" t="str">
        <f t="shared" si="25"/>
        <v>-</v>
      </c>
      <c r="CX28" s="12" t="str">
        <f t="shared" si="26"/>
        <v>-</v>
      </c>
    </row>
    <row r="29" spans="1:102" ht="12.95" customHeight="1" x14ac:dyDescent="0.2">
      <c r="A29" s="2"/>
      <c r="B29" s="2"/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1</v>
      </c>
      <c r="AP29" s="3">
        <v>1</v>
      </c>
      <c r="AQ29" s="3">
        <v>1</v>
      </c>
      <c r="AR29" s="3">
        <v>1</v>
      </c>
      <c r="AS29" s="3">
        <v>1</v>
      </c>
      <c r="AT29" s="3">
        <v>1</v>
      </c>
      <c r="AU29" s="3">
        <v>1</v>
      </c>
      <c r="AV29" s="3">
        <v>1</v>
      </c>
      <c r="AW29" s="3">
        <v>1</v>
      </c>
      <c r="AX29" s="3">
        <v>1</v>
      </c>
      <c r="AY29" s="3">
        <v>1</v>
      </c>
      <c r="AZ29" s="3">
        <v>1</v>
      </c>
      <c r="BA29" s="3">
        <v>1</v>
      </c>
      <c r="BB29" s="3">
        <v>1</v>
      </c>
      <c r="BC29" s="3">
        <v>1</v>
      </c>
      <c r="BD29" s="3">
        <v>1</v>
      </c>
      <c r="BE29" s="3">
        <v>1</v>
      </c>
      <c r="BF29" s="3">
        <v>1</v>
      </c>
      <c r="BG29" s="3">
        <v>1</v>
      </c>
      <c r="BH29" s="3">
        <v>1</v>
      </c>
      <c r="BI29" s="3">
        <v>1</v>
      </c>
      <c r="BJ29" s="3">
        <v>1</v>
      </c>
      <c r="BK29" s="3">
        <v>1</v>
      </c>
      <c r="BL29" s="3">
        <v>1</v>
      </c>
      <c r="BM29" s="3">
        <v>1</v>
      </c>
      <c r="BN29" s="3">
        <v>1</v>
      </c>
      <c r="BO29" s="3">
        <v>1</v>
      </c>
      <c r="BP29" s="3">
        <v>1</v>
      </c>
      <c r="BQ29" s="3">
        <v>1</v>
      </c>
      <c r="BR29" s="3">
        <v>1</v>
      </c>
      <c r="BS29" s="3">
        <v>1</v>
      </c>
      <c r="BT29" s="3">
        <v>1</v>
      </c>
      <c r="BU29" s="3">
        <v>1</v>
      </c>
      <c r="BV29" s="3">
        <v>1</v>
      </c>
      <c r="BX29" s="3">
        <f t="shared" si="0"/>
        <v>0</v>
      </c>
      <c r="BY29" s="3">
        <f t="shared" si="1"/>
        <v>0</v>
      </c>
      <c r="BZ29" s="19">
        <f t="shared" si="2"/>
        <v>72</v>
      </c>
      <c r="CA29" s="1">
        <f t="shared" si="3"/>
        <v>11</v>
      </c>
      <c r="CB29" s="32">
        <f t="shared" si="4"/>
        <v>6</v>
      </c>
      <c r="CC29" s="1">
        <f t="shared" si="5"/>
        <v>5</v>
      </c>
      <c r="CD29" s="1">
        <f t="shared" si="6"/>
        <v>25</v>
      </c>
      <c r="CE29" s="32">
        <f t="shared" si="7"/>
        <v>22</v>
      </c>
      <c r="CF29" s="1">
        <f t="shared" si="8"/>
        <v>3</v>
      </c>
      <c r="CG29" s="1">
        <f t="shared" si="9"/>
        <v>6</v>
      </c>
      <c r="CH29" s="32">
        <f t="shared" si="10"/>
        <v>4</v>
      </c>
      <c r="CI29" s="32">
        <f t="shared" si="11"/>
        <v>2</v>
      </c>
      <c r="CJ29" s="12">
        <f t="shared" si="12"/>
        <v>10</v>
      </c>
      <c r="CK29" s="33">
        <f t="shared" si="13"/>
        <v>5</v>
      </c>
      <c r="CL29" s="33">
        <f t="shared" si="14"/>
        <v>5</v>
      </c>
      <c r="CM29" s="1">
        <f t="shared" si="15"/>
        <v>16</v>
      </c>
      <c r="CN29" s="32">
        <f t="shared" si="16"/>
        <v>7</v>
      </c>
      <c r="CO29" s="32">
        <f t="shared" si="17"/>
        <v>9</v>
      </c>
      <c r="CP29" s="1">
        <f t="shared" si="18"/>
        <v>4</v>
      </c>
      <c r="CQ29" s="32">
        <f t="shared" si="19"/>
        <v>2</v>
      </c>
      <c r="CR29" s="32">
        <f t="shared" si="20"/>
        <v>2</v>
      </c>
      <c r="CS29" s="1" t="str">
        <f t="shared" si="21"/>
        <v>-</v>
      </c>
      <c r="CT29" s="1" t="str">
        <f t="shared" si="22"/>
        <v>-</v>
      </c>
      <c r="CU29" s="1" t="str">
        <f t="shared" si="23"/>
        <v>-</v>
      </c>
      <c r="CV29" s="12" t="str">
        <f t="shared" si="24"/>
        <v>-</v>
      </c>
      <c r="CW29" s="1" t="str">
        <f t="shared" si="25"/>
        <v>-</v>
      </c>
      <c r="CX29" s="12" t="str">
        <f t="shared" si="26"/>
        <v>-</v>
      </c>
    </row>
    <row r="30" spans="1:102" ht="12.95" customHeight="1" x14ac:dyDescent="0.2">
      <c r="A30" s="2"/>
      <c r="B30" s="2"/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1</v>
      </c>
      <c r="AV30" s="3">
        <v>1</v>
      </c>
      <c r="AW30" s="3">
        <v>1</v>
      </c>
      <c r="AX30" s="3">
        <v>1</v>
      </c>
      <c r="AY30" s="3">
        <v>1</v>
      </c>
      <c r="AZ30" s="3">
        <v>1</v>
      </c>
      <c r="BA30" s="3">
        <v>1</v>
      </c>
      <c r="BB30" s="3">
        <v>1</v>
      </c>
      <c r="BC30" s="3">
        <v>1</v>
      </c>
      <c r="BD30" s="3">
        <v>1</v>
      </c>
      <c r="BE30" s="3">
        <v>1</v>
      </c>
      <c r="BF30" s="3">
        <v>1</v>
      </c>
      <c r="BG30" s="3">
        <v>1</v>
      </c>
      <c r="BH30" s="3">
        <v>1</v>
      </c>
      <c r="BI30" s="3">
        <v>1</v>
      </c>
      <c r="BJ30" s="3">
        <v>1</v>
      </c>
      <c r="BK30" s="3">
        <v>1</v>
      </c>
      <c r="BL30" s="3">
        <v>1</v>
      </c>
      <c r="BM30" s="3">
        <v>1</v>
      </c>
      <c r="BN30" s="3">
        <v>1</v>
      </c>
      <c r="BO30" s="3">
        <v>1</v>
      </c>
      <c r="BP30" s="3">
        <v>1</v>
      </c>
      <c r="BQ30" s="3">
        <v>1</v>
      </c>
      <c r="BR30" s="3">
        <v>1</v>
      </c>
      <c r="BS30" s="3">
        <v>1</v>
      </c>
      <c r="BT30" s="3">
        <v>1</v>
      </c>
      <c r="BU30" s="3">
        <v>1</v>
      </c>
      <c r="BV30" s="3">
        <v>1</v>
      </c>
      <c r="BX30" s="3">
        <f t="shared" si="0"/>
        <v>0</v>
      </c>
      <c r="BY30" s="3">
        <f t="shared" si="1"/>
        <v>0</v>
      </c>
      <c r="BZ30" s="19">
        <f t="shared" si="2"/>
        <v>72</v>
      </c>
      <c r="CA30" s="1">
        <f t="shared" si="3"/>
        <v>11</v>
      </c>
      <c r="CB30" s="32">
        <f t="shared" si="4"/>
        <v>6</v>
      </c>
      <c r="CC30" s="1">
        <f t="shared" si="5"/>
        <v>5</v>
      </c>
      <c r="CD30" s="1">
        <f t="shared" si="6"/>
        <v>25</v>
      </c>
      <c r="CE30" s="32">
        <f t="shared" si="7"/>
        <v>22</v>
      </c>
      <c r="CF30" s="1">
        <f t="shared" si="8"/>
        <v>3</v>
      </c>
      <c r="CG30" s="1">
        <f t="shared" si="9"/>
        <v>6</v>
      </c>
      <c r="CH30" s="32">
        <f t="shared" si="10"/>
        <v>4</v>
      </c>
      <c r="CI30" s="32">
        <f t="shared" si="11"/>
        <v>2</v>
      </c>
      <c r="CJ30" s="12">
        <f t="shared" si="12"/>
        <v>10</v>
      </c>
      <c r="CK30" s="33">
        <f t="shared" si="13"/>
        <v>5</v>
      </c>
      <c r="CL30" s="33">
        <f t="shared" si="14"/>
        <v>5</v>
      </c>
      <c r="CM30" s="1">
        <f t="shared" si="15"/>
        <v>16</v>
      </c>
      <c r="CN30" s="32">
        <f t="shared" si="16"/>
        <v>7</v>
      </c>
      <c r="CO30" s="32">
        <f t="shared" si="17"/>
        <v>9</v>
      </c>
      <c r="CP30" s="1">
        <f t="shared" si="18"/>
        <v>4</v>
      </c>
      <c r="CQ30" s="32">
        <f t="shared" si="19"/>
        <v>2</v>
      </c>
      <c r="CR30" s="32">
        <f t="shared" si="20"/>
        <v>2</v>
      </c>
      <c r="CS30" s="1" t="str">
        <f t="shared" si="21"/>
        <v>-</v>
      </c>
      <c r="CT30" s="1" t="str">
        <f t="shared" si="22"/>
        <v>-</v>
      </c>
      <c r="CU30" s="1" t="str">
        <f t="shared" si="23"/>
        <v>-</v>
      </c>
      <c r="CV30" s="12" t="str">
        <f t="shared" si="24"/>
        <v>-</v>
      </c>
      <c r="CW30" s="1" t="str">
        <f t="shared" si="25"/>
        <v>-</v>
      </c>
      <c r="CX30" s="12" t="str">
        <f t="shared" si="26"/>
        <v>-</v>
      </c>
    </row>
    <row r="31" spans="1:102" ht="12.95" customHeight="1" x14ac:dyDescent="0.2">
      <c r="A31" s="2"/>
      <c r="B31" s="2"/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3">
        <v>1</v>
      </c>
      <c r="AW31" s="3">
        <v>1</v>
      </c>
      <c r="AX31" s="3">
        <v>1</v>
      </c>
      <c r="AY31" s="3">
        <v>1</v>
      </c>
      <c r="AZ31" s="3">
        <v>1</v>
      </c>
      <c r="BA31" s="3">
        <v>1</v>
      </c>
      <c r="BB31" s="3">
        <v>1</v>
      </c>
      <c r="BC31" s="3">
        <v>1</v>
      </c>
      <c r="BD31" s="3">
        <v>1</v>
      </c>
      <c r="BE31" s="3">
        <v>1</v>
      </c>
      <c r="BF31" s="3">
        <v>1</v>
      </c>
      <c r="BG31" s="3">
        <v>1</v>
      </c>
      <c r="BH31" s="3">
        <v>1</v>
      </c>
      <c r="BI31" s="3">
        <v>1</v>
      </c>
      <c r="BJ31" s="3">
        <v>1</v>
      </c>
      <c r="BK31" s="3">
        <v>1</v>
      </c>
      <c r="BL31" s="3">
        <v>1</v>
      </c>
      <c r="BM31" s="3">
        <v>1</v>
      </c>
      <c r="BN31" s="3">
        <v>1</v>
      </c>
      <c r="BO31" s="3">
        <v>1</v>
      </c>
      <c r="BP31" s="3">
        <v>1</v>
      </c>
      <c r="BQ31" s="3">
        <v>1</v>
      </c>
      <c r="BR31" s="3">
        <v>1</v>
      </c>
      <c r="BS31" s="3">
        <v>1</v>
      </c>
      <c r="BT31" s="3">
        <v>1</v>
      </c>
      <c r="BU31" s="3">
        <v>1</v>
      </c>
      <c r="BV31" s="3">
        <v>1</v>
      </c>
      <c r="BX31" s="3">
        <f t="shared" si="0"/>
        <v>0</v>
      </c>
      <c r="BY31" s="3">
        <f t="shared" si="1"/>
        <v>0</v>
      </c>
      <c r="BZ31" s="19">
        <f t="shared" si="2"/>
        <v>72</v>
      </c>
      <c r="CA31" s="1">
        <f t="shared" si="3"/>
        <v>11</v>
      </c>
      <c r="CB31" s="32">
        <f t="shared" si="4"/>
        <v>6</v>
      </c>
      <c r="CC31" s="1">
        <f t="shared" si="5"/>
        <v>5</v>
      </c>
      <c r="CD31" s="1">
        <f t="shared" si="6"/>
        <v>25</v>
      </c>
      <c r="CE31" s="32">
        <f t="shared" si="7"/>
        <v>22</v>
      </c>
      <c r="CF31" s="1">
        <f t="shared" si="8"/>
        <v>3</v>
      </c>
      <c r="CG31" s="1">
        <f t="shared" si="9"/>
        <v>6</v>
      </c>
      <c r="CH31" s="32">
        <f t="shared" si="10"/>
        <v>4</v>
      </c>
      <c r="CI31" s="32">
        <f t="shared" si="11"/>
        <v>2</v>
      </c>
      <c r="CJ31" s="12">
        <f t="shared" si="12"/>
        <v>10</v>
      </c>
      <c r="CK31" s="33">
        <f t="shared" si="13"/>
        <v>5</v>
      </c>
      <c r="CL31" s="33">
        <f t="shared" si="14"/>
        <v>5</v>
      </c>
      <c r="CM31" s="1">
        <f t="shared" si="15"/>
        <v>16</v>
      </c>
      <c r="CN31" s="32">
        <f t="shared" si="16"/>
        <v>7</v>
      </c>
      <c r="CO31" s="32">
        <f t="shared" si="17"/>
        <v>9</v>
      </c>
      <c r="CP31" s="1">
        <f t="shared" si="18"/>
        <v>4</v>
      </c>
      <c r="CQ31" s="32">
        <f t="shared" si="19"/>
        <v>2</v>
      </c>
      <c r="CR31" s="32">
        <f t="shared" si="20"/>
        <v>2</v>
      </c>
      <c r="CS31" s="1" t="str">
        <f t="shared" si="21"/>
        <v>-</v>
      </c>
      <c r="CT31" s="1" t="str">
        <f t="shared" si="22"/>
        <v>-</v>
      </c>
      <c r="CU31" s="1" t="str">
        <f t="shared" si="23"/>
        <v>-</v>
      </c>
      <c r="CV31" s="12" t="str">
        <f t="shared" si="24"/>
        <v>-</v>
      </c>
      <c r="CW31" s="1" t="str">
        <f t="shared" si="25"/>
        <v>-</v>
      </c>
      <c r="CX31" s="12" t="str">
        <f t="shared" si="26"/>
        <v>-</v>
      </c>
    </row>
    <row r="32" spans="1:102" ht="12.95" customHeight="1" x14ac:dyDescent="0.2">
      <c r="A32" s="2"/>
      <c r="B32" s="2"/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>
        <v>1</v>
      </c>
      <c r="AV32" s="3">
        <v>1</v>
      </c>
      <c r="AW32" s="3">
        <v>1</v>
      </c>
      <c r="AX32" s="3">
        <v>1</v>
      </c>
      <c r="AY32" s="3">
        <v>1</v>
      </c>
      <c r="AZ32" s="3">
        <v>1</v>
      </c>
      <c r="BA32" s="3">
        <v>1</v>
      </c>
      <c r="BB32" s="3">
        <v>1</v>
      </c>
      <c r="BC32" s="3">
        <v>1</v>
      </c>
      <c r="BD32" s="3">
        <v>1</v>
      </c>
      <c r="BE32" s="3">
        <v>1</v>
      </c>
      <c r="BF32" s="3">
        <v>1</v>
      </c>
      <c r="BG32" s="3">
        <v>1</v>
      </c>
      <c r="BH32" s="3">
        <v>1</v>
      </c>
      <c r="BI32" s="3">
        <v>1</v>
      </c>
      <c r="BJ32" s="3">
        <v>1</v>
      </c>
      <c r="BK32" s="3">
        <v>1</v>
      </c>
      <c r="BL32" s="3">
        <v>1</v>
      </c>
      <c r="BM32" s="3">
        <v>1</v>
      </c>
      <c r="BN32" s="3">
        <v>1</v>
      </c>
      <c r="BO32" s="3">
        <v>1</v>
      </c>
      <c r="BP32" s="3">
        <v>1</v>
      </c>
      <c r="BQ32" s="3">
        <v>1</v>
      </c>
      <c r="BR32" s="3">
        <v>1</v>
      </c>
      <c r="BS32" s="3">
        <v>1</v>
      </c>
      <c r="BT32" s="3">
        <v>1</v>
      </c>
      <c r="BU32" s="3">
        <v>1</v>
      </c>
      <c r="BV32" s="3">
        <v>1</v>
      </c>
      <c r="BX32" s="3">
        <f t="shared" si="0"/>
        <v>0</v>
      </c>
      <c r="BY32" s="3">
        <f t="shared" si="1"/>
        <v>0</v>
      </c>
      <c r="BZ32" s="19">
        <f t="shared" si="2"/>
        <v>72</v>
      </c>
      <c r="CA32" s="1">
        <f t="shared" si="3"/>
        <v>11</v>
      </c>
      <c r="CB32" s="32">
        <f t="shared" si="4"/>
        <v>6</v>
      </c>
      <c r="CC32" s="1">
        <f t="shared" si="5"/>
        <v>5</v>
      </c>
      <c r="CD32" s="1">
        <f t="shared" si="6"/>
        <v>25</v>
      </c>
      <c r="CE32" s="32">
        <f t="shared" si="7"/>
        <v>22</v>
      </c>
      <c r="CF32" s="1">
        <f t="shared" si="8"/>
        <v>3</v>
      </c>
      <c r="CG32" s="1">
        <f t="shared" si="9"/>
        <v>6</v>
      </c>
      <c r="CH32" s="32">
        <f t="shared" si="10"/>
        <v>4</v>
      </c>
      <c r="CI32" s="32">
        <f t="shared" si="11"/>
        <v>2</v>
      </c>
      <c r="CJ32" s="12">
        <f t="shared" si="12"/>
        <v>10</v>
      </c>
      <c r="CK32" s="33">
        <f t="shared" si="13"/>
        <v>5</v>
      </c>
      <c r="CL32" s="33">
        <f t="shared" si="14"/>
        <v>5</v>
      </c>
      <c r="CM32" s="1">
        <f t="shared" si="15"/>
        <v>16</v>
      </c>
      <c r="CN32" s="32">
        <f t="shared" si="16"/>
        <v>7</v>
      </c>
      <c r="CO32" s="32">
        <f t="shared" si="17"/>
        <v>9</v>
      </c>
      <c r="CP32" s="1">
        <f t="shared" si="18"/>
        <v>4</v>
      </c>
      <c r="CQ32" s="32">
        <f t="shared" si="19"/>
        <v>2</v>
      </c>
      <c r="CR32" s="32">
        <f t="shared" si="20"/>
        <v>2</v>
      </c>
      <c r="CS32" s="1" t="str">
        <f t="shared" si="21"/>
        <v>-</v>
      </c>
      <c r="CT32" s="1" t="str">
        <f t="shared" si="22"/>
        <v>-</v>
      </c>
      <c r="CU32" s="1" t="str">
        <f t="shared" si="23"/>
        <v>-</v>
      </c>
      <c r="CV32" s="12" t="str">
        <f t="shared" si="24"/>
        <v>-</v>
      </c>
      <c r="CW32" s="1" t="str">
        <f t="shared" si="25"/>
        <v>-</v>
      </c>
      <c r="CX32" s="12" t="str">
        <f t="shared" si="26"/>
        <v>-</v>
      </c>
    </row>
    <row r="33" spans="1:102" ht="12.95" customHeight="1" x14ac:dyDescent="0.2">
      <c r="A33" s="2"/>
      <c r="B33" s="2"/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>
        <v>1</v>
      </c>
      <c r="AS33" s="3">
        <v>1</v>
      </c>
      <c r="AT33" s="3">
        <v>1</v>
      </c>
      <c r="AU33" s="3">
        <v>1</v>
      </c>
      <c r="AV33" s="3">
        <v>1</v>
      </c>
      <c r="AW33" s="3">
        <v>1</v>
      </c>
      <c r="AX33" s="3">
        <v>1</v>
      </c>
      <c r="AY33" s="3">
        <v>1</v>
      </c>
      <c r="AZ33" s="3">
        <v>1</v>
      </c>
      <c r="BA33" s="3">
        <v>1</v>
      </c>
      <c r="BB33" s="3">
        <v>1</v>
      </c>
      <c r="BC33" s="3">
        <v>1</v>
      </c>
      <c r="BD33" s="3">
        <v>1</v>
      </c>
      <c r="BE33" s="3">
        <v>1</v>
      </c>
      <c r="BF33" s="3">
        <v>1</v>
      </c>
      <c r="BG33" s="3">
        <v>1</v>
      </c>
      <c r="BH33" s="3">
        <v>1</v>
      </c>
      <c r="BI33" s="3">
        <v>1</v>
      </c>
      <c r="BJ33" s="3">
        <v>1</v>
      </c>
      <c r="BK33" s="3">
        <v>1</v>
      </c>
      <c r="BL33" s="3">
        <v>1</v>
      </c>
      <c r="BM33" s="3">
        <v>1</v>
      </c>
      <c r="BN33" s="3">
        <v>1</v>
      </c>
      <c r="BO33" s="3">
        <v>1</v>
      </c>
      <c r="BP33" s="3">
        <v>1</v>
      </c>
      <c r="BQ33" s="3">
        <v>1</v>
      </c>
      <c r="BR33" s="3">
        <v>1</v>
      </c>
      <c r="BS33" s="3">
        <v>1</v>
      </c>
      <c r="BT33" s="3">
        <v>1</v>
      </c>
      <c r="BU33" s="3">
        <v>1</v>
      </c>
      <c r="BV33" s="3">
        <v>1</v>
      </c>
      <c r="BX33" s="3">
        <f t="shared" si="0"/>
        <v>0</v>
      </c>
      <c r="BY33" s="3">
        <f t="shared" si="1"/>
        <v>0</v>
      </c>
      <c r="BZ33" s="19">
        <f t="shared" si="2"/>
        <v>72</v>
      </c>
      <c r="CA33" s="1">
        <f t="shared" si="3"/>
        <v>11</v>
      </c>
      <c r="CB33" s="32">
        <f t="shared" si="4"/>
        <v>6</v>
      </c>
      <c r="CC33" s="1">
        <f t="shared" si="5"/>
        <v>5</v>
      </c>
      <c r="CD33" s="1">
        <f t="shared" si="6"/>
        <v>25</v>
      </c>
      <c r="CE33" s="32">
        <f t="shared" si="7"/>
        <v>22</v>
      </c>
      <c r="CF33" s="1">
        <f t="shared" si="8"/>
        <v>3</v>
      </c>
      <c r="CG33" s="1">
        <f t="shared" si="9"/>
        <v>6</v>
      </c>
      <c r="CH33" s="32">
        <f t="shared" si="10"/>
        <v>4</v>
      </c>
      <c r="CI33" s="32">
        <f t="shared" si="11"/>
        <v>2</v>
      </c>
      <c r="CJ33" s="12">
        <f t="shared" si="12"/>
        <v>10</v>
      </c>
      <c r="CK33" s="33">
        <f t="shared" si="13"/>
        <v>5</v>
      </c>
      <c r="CL33" s="33">
        <f t="shared" si="14"/>
        <v>5</v>
      </c>
      <c r="CM33" s="1">
        <f t="shared" si="15"/>
        <v>16</v>
      </c>
      <c r="CN33" s="32">
        <f t="shared" si="16"/>
        <v>7</v>
      </c>
      <c r="CO33" s="32">
        <f t="shared" si="17"/>
        <v>9</v>
      </c>
      <c r="CP33" s="1">
        <f t="shared" si="18"/>
        <v>4</v>
      </c>
      <c r="CQ33" s="32">
        <f t="shared" si="19"/>
        <v>2</v>
      </c>
      <c r="CR33" s="32">
        <f t="shared" si="20"/>
        <v>2</v>
      </c>
      <c r="CS33" s="1" t="str">
        <f t="shared" si="21"/>
        <v>-</v>
      </c>
      <c r="CT33" s="1" t="str">
        <f t="shared" si="22"/>
        <v>-</v>
      </c>
      <c r="CU33" s="1" t="str">
        <f t="shared" si="23"/>
        <v>-</v>
      </c>
      <c r="CV33" s="12" t="str">
        <f t="shared" si="24"/>
        <v>-</v>
      </c>
      <c r="CW33" s="1" t="str">
        <f t="shared" si="25"/>
        <v>-</v>
      </c>
      <c r="CX33" s="12" t="str">
        <f t="shared" si="26"/>
        <v>-</v>
      </c>
    </row>
    <row r="34" spans="1:102" ht="12.95" customHeight="1" x14ac:dyDescent="0.2">
      <c r="A34" s="2"/>
      <c r="B34" s="2"/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1</v>
      </c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1</v>
      </c>
      <c r="AW34" s="3">
        <v>1</v>
      </c>
      <c r="AX34" s="3">
        <v>1</v>
      </c>
      <c r="AY34" s="3">
        <v>1</v>
      </c>
      <c r="AZ34" s="3">
        <v>1</v>
      </c>
      <c r="BA34" s="3">
        <v>1</v>
      </c>
      <c r="BB34" s="3">
        <v>1</v>
      </c>
      <c r="BC34" s="3">
        <v>1</v>
      </c>
      <c r="BD34" s="3">
        <v>1</v>
      </c>
      <c r="BE34" s="3">
        <v>1</v>
      </c>
      <c r="BF34" s="3">
        <v>1</v>
      </c>
      <c r="BG34" s="3">
        <v>1</v>
      </c>
      <c r="BH34" s="3">
        <v>1</v>
      </c>
      <c r="BI34" s="3">
        <v>1</v>
      </c>
      <c r="BJ34" s="3">
        <v>1</v>
      </c>
      <c r="BK34" s="3">
        <v>1</v>
      </c>
      <c r="BL34" s="3">
        <v>1</v>
      </c>
      <c r="BM34" s="3">
        <v>1</v>
      </c>
      <c r="BN34" s="3">
        <v>1</v>
      </c>
      <c r="BO34" s="3">
        <v>1</v>
      </c>
      <c r="BP34" s="3">
        <v>1</v>
      </c>
      <c r="BQ34" s="3">
        <v>1</v>
      </c>
      <c r="BR34" s="3">
        <v>1</v>
      </c>
      <c r="BS34" s="3">
        <v>1</v>
      </c>
      <c r="BT34" s="3">
        <v>1</v>
      </c>
      <c r="BU34" s="3">
        <v>1</v>
      </c>
      <c r="BV34" s="3">
        <v>1</v>
      </c>
      <c r="BX34" s="3">
        <f t="shared" si="0"/>
        <v>0</v>
      </c>
      <c r="BY34" s="3">
        <f t="shared" si="1"/>
        <v>0</v>
      </c>
      <c r="BZ34" s="19">
        <f t="shared" si="2"/>
        <v>72</v>
      </c>
      <c r="CA34" s="1">
        <f t="shared" si="3"/>
        <v>11</v>
      </c>
      <c r="CB34" s="32">
        <f t="shared" si="4"/>
        <v>6</v>
      </c>
      <c r="CC34" s="1">
        <f t="shared" si="5"/>
        <v>5</v>
      </c>
      <c r="CD34" s="1">
        <f t="shared" si="6"/>
        <v>25</v>
      </c>
      <c r="CE34" s="32">
        <f t="shared" si="7"/>
        <v>22</v>
      </c>
      <c r="CF34" s="1">
        <f t="shared" si="8"/>
        <v>3</v>
      </c>
      <c r="CG34" s="1">
        <f t="shared" si="9"/>
        <v>6</v>
      </c>
      <c r="CH34" s="32">
        <f t="shared" si="10"/>
        <v>4</v>
      </c>
      <c r="CI34" s="32">
        <f t="shared" si="11"/>
        <v>2</v>
      </c>
      <c r="CJ34" s="12">
        <f t="shared" si="12"/>
        <v>10</v>
      </c>
      <c r="CK34" s="33">
        <f t="shared" si="13"/>
        <v>5</v>
      </c>
      <c r="CL34" s="33">
        <f t="shared" si="14"/>
        <v>5</v>
      </c>
      <c r="CM34" s="1">
        <f t="shared" si="15"/>
        <v>16</v>
      </c>
      <c r="CN34" s="32">
        <f t="shared" si="16"/>
        <v>7</v>
      </c>
      <c r="CO34" s="32">
        <f t="shared" si="17"/>
        <v>9</v>
      </c>
      <c r="CP34" s="1">
        <f t="shared" si="18"/>
        <v>4</v>
      </c>
      <c r="CQ34" s="32">
        <f t="shared" si="19"/>
        <v>2</v>
      </c>
      <c r="CR34" s="32">
        <f t="shared" si="20"/>
        <v>2</v>
      </c>
      <c r="CS34" s="1" t="str">
        <f t="shared" si="21"/>
        <v>-</v>
      </c>
      <c r="CT34" s="1" t="str">
        <f t="shared" si="22"/>
        <v>-</v>
      </c>
      <c r="CU34" s="1" t="str">
        <f t="shared" si="23"/>
        <v>-</v>
      </c>
      <c r="CV34" s="12" t="str">
        <f t="shared" si="24"/>
        <v>-</v>
      </c>
      <c r="CW34" s="1" t="str">
        <f t="shared" si="25"/>
        <v>-</v>
      </c>
      <c r="CX34" s="12" t="str">
        <f t="shared" si="26"/>
        <v>-</v>
      </c>
    </row>
    <row r="35" spans="1:102" ht="12.95" customHeight="1" x14ac:dyDescent="0.2">
      <c r="A35" s="2"/>
      <c r="B35" s="2"/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1</v>
      </c>
      <c r="AQ35" s="3">
        <v>1</v>
      </c>
      <c r="AR35" s="3">
        <v>1</v>
      </c>
      <c r="AS35" s="3">
        <v>1</v>
      </c>
      <c r="AT35" s="3">
        <v>1</v>
      </c>
      <c r="AU35" s="3">
        <v>1</v>
      </c>
      <c r="AV35" s="3">
        <v>1</v>
      </c>
      <c r="AW35" s="3">
        <v>1</v>
      </c>
      <c r="AX35" s="3">
        <v>1</v>
      </c>
      <c r="AY35" s="3">
        <v>1</v>
      </c>
      <c r="AZ35" s="3">
        <v>1</v>
      </c>
      <c r="BA35" s="3">
        <v>1</v>
      </c>
      <c r="BB35" s="3">
        <v>1</v>
      </c>
      <c r="BC35" s="3">
        <v>1</v>
      </c>
      <c r="BD35" s="3">
        <v>1</v>
      </c>
      <c r="BE35" s="3">
        <v>1</v>
      </c>
      <c r="BF35" s="3">
        <v>1</v>
      </c>
      <c r="BG35" s="3">
        <v>1</v>
      </c>
      <c r="BH35" s="3">
        <v>1</v>
      </c>
      <c r="BI35" s="3">
        <v>1</v>
      </c>
      <c r="BJ35" s="3">
        <v>1</v>
      </c>
      <c r="BK35" s="3">
        <v>1</v>
      </c>
      <c r="BL35" s="3">
        <v>1</v>
      </c>
      <c r="BM35" s="3">
        <v>1</v>
      </c>
      <c r="BN35" s="3">
        <v>1</v>
      </c>
      <c r="BO35" s="3">
        <v>1</v>
      </c>
      <c r="BP35" s="3">
        <v>1</v>
      </c>
      <c r="BQ35" s="3">
        <v>1</v>
      </c>
      <c r="BR35" s="3">
        <v>1</v>
      </c>
      <c r="BS35" s="3">
        <v>1</v>
      </c>
      <c r="BT35" s="3">
        <v>1</v>
      </c>
      <c r="BU35" s="3">
        <v>1</v>
      </c>
      <c r="BV35" s="3">
        <v>1</v>
      </c>
      <c r="BX35" s="3">
        <f t="shared" si="0"/>
        <v>0</v>
      </c>
      <c r="BY35" s="3">
        <f t="shared" si="1"/>
        <v>0</v>
      </c>
      <c r="BZ35" s="19">
        <f t="shared" si="2"/>
        <v>72</v>
      </c>
      <c r="CA35" s="1">
        <f t="shared" si="3"/>
        <v>11</v>
      </c>
      <c r="CB35" s="32">
        <f t="shared" si="4"/>
        <v>6</v>
      </c>
      <c r="CC35" s="1">
        <f t="shared" si="5"/>
        <v>5</v>
      </c>
      <c r="CD35" s="1">
        <f t="shared" si="6"/>
        <v>25</v>
      </c>
      <c r="CE35" s="32">
        <f t="shared" si="7"/>
        <v>22</v>
      </c>
      <c r="CF35" s="1">
        <f t="shared" si="8"/>
        <v>3</v>
      </c>
      <c r="CG35" s="1">
        <f t="shared" si="9"/>
        <v>6</v>
      </c>
      <c r="CH35" s="32">
        <f t="shared" si="10"/>
        <v>4</v>
      </c>
      <c r="CI35" s="32">
        <f t="shared" si="11"/>
        <v>2</v>
      </c>
      <c r="CJ35" s="12">
        <f t="shared" si="12"/>
        <v>10</v>
      </c>
      <c r="CK35" s="33">
        <f t="shared" si="13"/>
        <v>5</v>
      </c>
      <c r="CL35" s="33">
        <f t="shared" si="14"/>
        <v>5</v>
      </c>
      <c r="CM35" s="1">
        <f t="shared" si="15"/>
        <v>16</v>
      </c>
      <c r="CN35" s="32">
        <f t="shared" si="16"/>
        <v>7</v>
      </c>
      <c r="CO35" s="32">
        <f t="shared" si="17"/>
        <v>9</v>
      </c>
      <c r="CP35" s="1">
        <f t="shared" si="18"/>
        <v>4</v>
      </c>
      <c r="CQ35" s="32">
        <f t="shared" si="19"/>
        <v>2</v>
      </c>
      <c r="CR35" s="32">
        <f t="shared" si="20"/>
        <v>2</v>
      </c>
      <c r="CS35" s="1" t="str">
        <f t="shared" si="21"/>
        <v>-</v>
      </c>
      <c r="CT35" s="1" t="str">
        <f t="shared" si="22"/>
        <v>-</v>
      </c>
      <c r="CU35" s="1" t="str">
        <f t="shared" si="23"/>
        <v>-</v>
      </c>
      <c r="CV35" s="12" t="str">
        <f t="shared" si="24"/>
        <v>-</v>
      </c>
      <c r="CW35" s="1" t="str">
        <f t="shared" si="25"/>
        <v>-</v>
      </c>
      <c r="CX35" s="12" t="str">
        <f t="shared" si="26"/>
        <v>-</v>
      </c>
    </row>
    <row r="36" spans="1:102" ht="12.95" customHeight="1" x14ac:dyDescent="0.2">
      <c r="A36" s="2"/>
      <c r="B36" s="2"/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1</v>
      </c>
      <c r="AQ36" s="3">
        <v>1</v>
      </c>
      <c r="AR36" s="3">
        <v>1</v>
      </c>
      <c r="AS36" s="3">
        <v>1</v>
      </c>
      <c r="AT36" s="3">
        <v>1</v>
      </c>
      <c r="AU36" s="3">
        <v>1</v>
      </c>
      <c r="AV36" s="3">
        <v>1</v>
      </c>
      <c r="AW36" s="3">
        <v>1</v>
      </c>
      <c r="AX36" s="3">
        <v>1</v>
      </c>
      <c r="AY36" s="3">
        <v>1</v>
      </c>
      <c r="AZ36" s="3">
        <v>1</v>
      </c>
      <c r="BA36" s="3">
        <v>1</v>
      </c>
      <c r="BB36" s="3">
        <v>1</v>
      </c>
      <c r="BC36" s="3">
        <v>1</v>
      </c>
      <c r="BD36" s="3">
        <v>1</v>
      </c>
      <c r="BE36" s="3">
        <v>1</v>
      </c>
      <c r="BF36" s="3">
        <v>1</v>
      </c>
      <c r="BG36" s="3">
        <v>1</v>
      </c>
      <c r="BH36" s="3">
        <v>1</v>
      </c>
      <c r="BI36" s="3">
        <v>1</v>
      </c>
      <c r="BJ36" s="3">
        <v>1</v>
      </c>
      <c r="BK36" s="3">
        <v>1</v>
      </c>
      <c r="BL36" s="3">
        <v>1</v>
      </c>
      <c r="BM36" s="3">
        <v>1</v>
      </c>
      <c r="BN36" s="3">
        <v>1</v>
      </c>
      <c r="BO36" s="3">
        <v>1</v>
      </c>
      <c r="BP36" s="3">
        <v>1</v>
      </c>
      <c r="BQ36" s="3">
        <v>1</v>
      </c>
      <c r="BR36" s="3">
        <v>1</v>
      </c>
      <c r="BS36" s="3">
        <v>1</v>
      </c>
      <c r="BT36" s="3">
        <v>1</v>
      </c>
      <c r="BU36" s="3">
        <v>1</v>
      </c>
      <c r="BV36" s="3">
        <v>1</v>
      </c>
      <c r="BX36" s="3">
        <f t="shared" si="0"/>
        <v>0</v>
      </c>
      <c r="BY36" s="3">
        <f t="shared" si="1"/>
        <v>0</v>
      </c>
      <c r="BZ36" s="19">
        <f t="shared" si="2"/>
        <v>72</v>
      </c>
      <c r="CA36" s="1">
        <f t="shared" si="3"/>
        <v>11</v>
      </c>
      <c r="CB36" s="32">
        <f t="shared" si="4"/>
        <v>6</v>
      </c>
      <c r="CC36" s="1">
        <f t="shared" si="5"/>
        <v>5</v>
      </c>
      <c r="CD36" s="1">
        <f t="shared" si="6"/>
        <v>25</v>
      </c>
      <c r="CE36" s="32">
        <f t="shared" si="7"/>
        <v>22</v>
      </c>
      <c r="CF36" s="1">
        <f t="shared" si="8"/>
        <v>3</v>
      </c>
      <c r="CG36" s="1">
        <f t="shared" si="9"/>
        <v>6</v>
      </c>
      <c r="CH36" s="32">
        <f t="shared" si="10"/>
        <v>4</v>
      </c>
      <c r="CI36" s="32">
        <f t="shared" si="11"/>
        <v>2</v>
      </c>
      <c r="CJ36" s="12">
        <f t="shared" si="12"/>
        <v>10</v>
      </c>
      <c r="CK36" s="33">
        <f t="shared" si="13"/>
        <v>5</v>
      </c>
      <c r="CL36" s="33">
        <f t="shared" si="14"/>
        <v>5</v>
      </c>
      <c r="CM36" s="1">
        <f t="shared" si="15"/>
        <v>16</v>
      </c>
      <c r="CN36" s="32">
        <f t="shared" si="16"/>
        <v>7</v>
      </c>
      <c r="CO36" s="32">
        <f t="shared" si="17"/>
        <v>9</v>
      </c>
      <c r="CP36" s="1">
        <f t="shared" si="18"/>
        <v>4</v>
      </c>
      <c r="CQ36" s="32">
        <f t="shared" si="19"/>
        <v>2</v>
      </c>
      <c r="CR36" s="32">
        <f t="shared" si="20"/>
        <v>2</v>
      </c>
      <c r="CS36" s="1" t="str">
        <f t="shared" si="21"/>
        <v>-</v>
      </c>
      <c r="CT36" s="1" t="str">
        <f t="shared" si="22"/>
        <v>-</v>
      </c>
      <c r="CU36" s="1" t="str">
        <f t="shared" si="23"/>
        <v>-</v>
      </c>
      <c r="CV36" s="12" t="str">
        <f t="shared" si="24"/>
        <v>-</v>
      </c>
      <c r="CW36" s="1" t="str">
        <f t="shared" si="25"/>
        <v>-</v>
      </c>
      <c r="CX36" s="12" t="str">
        <f t="shared" si="26"/>
        <v>-</v>
      </c>
    </row>
    <row r="37" spans="1:102" ht="12.95" customHeight="1" x14ac:dyDescent="0.2">
      <c r="A37" s="2"/>
      <c r="B37" s="2"/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1</v>
      </c>
      <c r="AS37" s="3">
        <v>1</v>
      </c>
      <c r="AT37" s="3">
        <v>1</v>
      </c>
      <c r="AU37" s="3">
        <v>1</v>
      </c>
      <c r="AV37" s="3">
        <v>1</v>
      </c>
      <c r="AW37" s="3">
        <v>1</v>
      </c>
      <c r="AX37" s="3">
        <v>1</v>
      </c>
      <c r="AY37" s="3">
        <v>1</v>
      </c>
      <c r="AZ37" s="3">
        <v>1</v>
      </c>
      <c r="BA37" s="3">
        <v>1</v>
      </c>
      <c r="BB37" s="3">
        <v>1</v>
      </c>
      <c r="BC37" s="3">
        <v>1</v>
      </c>
      <c r="BD37" s="3">
        <v>1</v>
      </c>
      <c r="BE37" s="3">
        <v>1</v>
      </c>
      <c r="BF37" s="3">
        <v>1</v>
      </c>
      <c r="BG37" s="3">
        <v>1</v>
      </c>
      <c r="BH37" s="3">
        <v>1</v>
      </c>
      <c r="BI37" s="3">
        <v>1</v>
      </c>
      <c r="BJ37" s="3">
        <v>1</v>
      </c>
      <c r="BK37" s="3">
        <v>1</v>
      </c>
      <c r="BL37" s="3">
        <v>1</v>
      </c>
      <c r="BM37" s="3">
        <v>1</v>
      </c>
      <c r="BN37" s="3">
        <v>1</v>
      </c>
      <c r="BO37" s="3">
        <v>1</v>
      </c>
      <c r="BP37" s="3">
        <v>1</v>
      </c>
      <c r="BQ37" s="3">
        <v>1</v>
      </c>
      <c r="BR37" s="3">
        <v>1</v>
      </c>
      <c r="BS37" s="3">
        <v>1</v>
      </c>
      <c r="BT37" s="3">
        <v>1</v>
      </c>
      <c r="BU37" s="3">
        <v>1</v>
      </c>
      <c r="BV37" s="3">
        <v>1</v>
      </c>
      <c r="BX37" s="3">
        <f t="shared" si="0"/>
        <v>0</v>
      </c>
      <c r="BY37" s="3">
        <f t="shared" si="1"/>
        <v>0</v>
      </c>
      <c r="BZ37" s="19">
        <f t="shared" si="2"/>
        <v>72</v>
      </c>
      <c r="CA37" s="1">
        <f t="shared" si="3"/>
        <v>11</v>
      </c>
      <c r="CB37" s="32">
        <f t="shared" si="4"/>
        <v>6</v>
      </c>
      <c r="CC37" s="1">
        <f t="shared" si="5"/>
        <v>5</v>
      </c>
      <c r="CD37" s="1">
        <f t="shared" si="6"/>
        <v>25</v>
      </c>
      <c r="CE37" s="32">
        <f t="shared" si="7"/>
        <v>22</v>
      </c>
      <c r="CF37" s="1">
        <f t="shared" si="8"/>
        <v>3</v>
      </c>
      <c r="CG37" s="1">
        <f t="shared" si="9"/>
        <v>6</v>
      </c>
      <c r="CH37" s="32">
        <f t="shared" si="10"/>
        <v>4</v>
      </c>
      <c r="CI37" s="32">
        <f t="shared" si="11"/>
        <v>2</v>
      </c>
      <c r="CJ37" s="12">
        <f t="shared" si="12"/>
        <v>10</v>
      </c>
      <c r="CK37" s="33">
        <f t="shared" si="13"/>
        <v>5</v>
      </c>
      <c r="CL37" s="33">
        <f t="shared" si="14"/>
        <v>5</v>
      </c>
      <c r="CM37" s="1">
        <f t="shared" si="15"/>
        <v>16</v>
      </c>
      <c r="CN37" s="32">
        <f t="shared" si="16"/>
        <v>7</v>
      </c>
      <c r="CO37" s="32">
        <f t="shared" si="17"/>
        <v>9</v>
      </c>
      <c r="CP37" s="1">
        <f t="shared" si="18"/>
        <v>4</v>
      </c>
      <c r="CQ37" s="32">
        <f t="shared" si="19"/>
        <v>2</v>
      </c>
      <c r="CR37" s="32">
        <f t="shared" si="20"/>
        <v>2</v>
      </c>
      <c r="CS37" s="1" t="str">
        <f t="shared" si="21"/>
        <v>-</v>
      </c>
      <c r="CT37" s="1" t="str">
        <f t="shared" si="22"/>
        <v>-</v>
      </c>
      <c r="CU37" s="1" t="str">
        <f t="shared" si="23"/>
        <v>-</v>
      </c>
      <c r="CV37" s="12" t="str">
        <f t="shared" si="24"/>
        <v>-</v>
      </c>
      <c r="CW37" s="1" t="str">
        <f t="shared" si="25"/>
        <v>-</v>
      </c>
      <c r="CX37" s="12" t="str">
        <f t="shared" si="26"/>
        <v>-</v>
      </c>
    </row>
    <row r="38" spans="1:102" ht="12.95" customHeight="1" x14ac:dyDescent="0.2">
      <c r="A38" s="2"/>
      <c r="B38" s="2"/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3">
        <v>1</v>
      </c>
      <c r="AY38" s="3">
        <v>1</v>
      </c>
      <c r="AZ38" s="3">
        <v>1</v>
      </c>
      <c r="BA38" s="3">
        <v>1</v>
      </c>
      <c r="BB38" s="3">
        <v>1</v>
      </c>
      <c r="BC38" s="3">
        <v>1</v>
      </c>
      <c r="BD38" s="3">
        <v>1</v>
      </c>
      <c r="BE38" s="3">
        <v>1</v>
      </c>
      <c r="BF38" s="3">
        <v>1</v>
      </c>
      <c r="BG38" s="3">
        <v>1</v>
      </c>
      <c r="BH38" s="3">
        <v>1</v>
      </c>
      <c r="BI38" s="3">
        <v>1</v>
      </c>
      <c r="BJ38" s="3">
        <v>1</v>
      </c>
      <c r="BK38" s="3">
        <v>1</v>
      </c>
      <c r="BL38" s="3">
        <v>1</v>
      </c>
      <c r="BM38" s="3">
        <v>1</v>
      </c>
      <c r="BN38" s="3">
        <v>1</v>
      </c>
      <c r="BO38" s="3">
        <v>1</v>
      </c>
      <c r="BP38" s="3">
        <v>1</v>
      </c>
      <c r="BQ38" s="3">
        <v>1</v>
      </c>
      <c r="BR38" s="3">
        <v>1</v>
      </c>
      <c r="BS38" s="3">
        <v>1</v>
      </c>
      <c r="BT38" s="3">
        <v>1</v>
      </c>
      <c r="BU38" s="3">
        <v>1</v>
      </c>
      <c r="BV38" s="3">
        <v>1</v>
      </c>
      <c r="BX38" s="3">
        <f t="shared" si="0"/>
        <v>0</v>
      </c>
      <c r="BY38" s="3">
        <f t="shared" si="1"/>
        <v>0</v>
      </c>
      <c r="BZ38" s="19">
        <f t="shared" si="2"/>
        <v>72</v>
      </c>
      <c r="CA38" s="1">
        <f t="shared" si="3"/>
        <v>11</v>
      </c>
      <c r="CB38" s="32">
        <f t="shared" si="4"/>
        <v>6</v>
      </c>
      <c r="CC38" s="1">
        <f t="shared" si="5"/>
        <v>5</v>
      </c>
      <c r="CD38" s="1">
        <f t="shared" si="6"/>
        <v>25</v>
      </c>
      <c r="CE38" s="32">
        <f t="shared" si="7"/>
        <v>22</v>
      </c>
      <c r="CF38" s="1">
        <f t="shared" si="8"/>
        <v>3</v>
      </c>
      <c r="CG38" s="1">
        <f t="shared" si="9"/>
        <v>6</v>
      </c>
      <c r="CH38" s="32">
        <f t="shared" si="10"/>
        <v>4</v>
      </c>
      <c r="CI38" s="32">
        <f t="shared" si="11"/>
        <v>2</v>
      </c>
      <c r="CJ38" s="12">
        <f t="shared" si="12"/>
        <v>10</v>
      </c>
      <c r="CK38" s="33">
        <f t="shared" si="13"/>
        <v>5</v>
      </c>
      <c r="CL38" s="33">
        <f t="shared" si="14"/>
        <v>5</v>
      </c>
      <c r="CM38" s="1">
        <f t="shared" si="15"/>
        <v>16</v>
      </c>
      <c r="CN38" s="32">
        <f t="shared" si="16"/>
        <v>7</v>
      </c>
      <c r="CO38" s="32">
        <f t="shared" si="17"/>
        <v>9</v>
      </c>
      <c r="CP38" s="1">
        <f t="shared" si="18"/>
        <v>4</v>
      </c>
      <c r="CQ38" s="32">
        <f t="shared" si="19"/>
        <v>2</v>
      </c>
      <c r="CR38" s="32">
        <f t="shared" si="20"/>
        <v>2</v>
      </c>
      <c r="CS38" s="1" t="str">
        <f t="shared" si="21"/>
        <v>-</v>
      </c>
      <c r="CT38" s="1" t="str">
        <f t="shared" si="22"/>
        <v>-</v>
      </c>
      <c r="CU38" s="1" t="str">
        <f t="shared" si="23"/>
        <v>-</v>
      </c>
      <c r="CV38" s="12" t="str">
        <f t="shared" si="24"/>
        <v>-</v>
      </c>
      <c r="CW38" s="1" t="str">
        <f t="shared" si="25"/>
        <v>-</v>
      </c>
      <c r="CX38" s="12" t="str">
        <f t="shared" si="26"/>
        <v>-</v>
      </c>
    </row>
    <row r="39" spans="1:102" ht="12.95" customHeight="1" x14ac:dyDescent="0.2">
      <c r="A39" s="2"/>
      <c r="B39" s="2"/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3">
        <v>1</v>
      </c>
      <c r="AW39" s="3">
        <v>1</v>
      </c>
      <c r="AX39" s="3">
        <v>1</v>
      </c>
      <c r="AY39" s="3">
        <v>1</v>
      </c>
      <c r="AZ39" s="3">
        <v>1</v>
      </c>
      <c r="BA39" s="3">
        <v>1</v>
      </c>
      <c r="BB39" s="3">
        <v>1</v>
      </c>
      <c r="BC39" s="3">
        <v>1</v>
      </c>
      <c r="BD39" s="3">
        <v>1</v>
      </c>
      <c r="BE39" s="3">
        <v>1</v>
      </c>
      <c r="BF39" s="3">
        <v>1</v>
      </c>
      <c r="BG39" s="3">
        <v>1</v>
      </c>
      <c r="BH39" s="3">
        <v>1</v>
      </c>
      <c r="BI39" s="3">
        <v>1</v>
      </c>
      <c r="BJ39" s="3">
        <v>1</v>
      </c>
      <c r="BK39" s="3">
        <v>1</v>
      </c>
      <c r="BL39" s="3">
        <v>1</v>
      </c>
      <c r="BM39" s="3">
        <v>1</v>
      </c>
      <c r="BN39" s="3">
        <v>1</v>
      </c>
      <c r="BO39" s="3">
        <v>1</v>
      </c>
      <c r="BP39" s="3">
        <v>1</v>
      </c>
      <c r="BQ39" s="3">
        <v>1</v>
      </c>
      <c r="BR39" s="3">
        <v>1</v>
      </c>
      <c r="BS39" s="3">
        <v>1</v>
      </c>
      <c r="BT39" s="3">
        <v>1</v>
      </c>
      <c r="BU39" s="3">
        <v>1</v>
      </c>
      <c r="BV39" s="3">
        <v>1</v>
      </c>
      <c r="BX39" s="3">
        <f t="shared" si="0"/>
        <v>0</v>
      </c>
      <c r="BY39" s="3">
        <f t="shared" si="1"/>
        <v>0</v>
      </c>
      <c r="BZ39" s="19">
        <f t="shared" si="2"/>
        <v>72</v>
      </c>
      <c r="CA39" s="1">
        <f t="shared" si="3"/>
        <v>11</v>
      </c>
      <c r="CB39" s="32">
        <f t="shared" si="4"/>
        <v>6</v>
      </c>
      <c r="CC39" s="1">
        <f t="shared" si="5"/>
        <v>5</v>
      </c>
      <c r="CD39" s="1">
        <f t="shared" si="6"/>
        <v>25</v>
      </c>
      <c r="CE39" s="32">
        <f t="shared" si="7"/>
        <v>22</v>
      </c>
      <c r="CF39" s="1">
        <f t="shared" si="8"/>
        <v>3</v>
      </c>
      <c r="CG39" s="1">
        <f t="shared" si="9"/>
        <v>6</v>
      </c>
      <c r="CH39" s="32">
        <f t="shared" si="10"/>
        <v>4</v>
      </c>
      <c r="CI39" s="32">
        <f t="shared" si="11"/>
        <v>2</v>
      </c>
      <c r="CJ39" s="12">
        <f t="shared" si="12"/>
        <v>10</v>
      </c>
      <c r="CK39" s="33">
        <f t="shared" si="13"/>
        <v>5</v>
      </c>
      <c r="CL39" s="33">
        <f t="shared" si="14"/>
        <v>5</v>
      </c>
      <c r="CM39" s="1">
        <f t="shared" si="15"/>
        <v>16</v>
      </c>
      <c r="CN39" s="32">
        <f t="shared" si="16"/>
        <v>7</v>
      </c>
      <c r="CO39" s="32">
        <f t="shared" si="17"/>
        <v>9</v>
      </c>
      <c r="CP39" s="1">
        <f t="shared" si="18"/>
        <v>4</v>
      </c>
      <c r="CQ39" s="32">
        <f t="shared" si="19"/>
        <v>2</v>
      </c>
      <c r="CR39" s="32">
        <f t="shared" si="20"/>
        <v>2</v>
      </c>
      <c r="CS39" s="1" t="str">
        <f t="shared" si="21"/>
        <v>-</v>
      </c>
      <c r="CT39" s="1" t="str">
        <f t="shared" si="22"/>
        <v>-</v>
      </c>
      <c r="CU39" s="1" t="str">
        <f t="shared" si="23"/>
        <v>-</v>
      </c>
      <c r="CV39" s="12" t="str">
        <f t="shared" si="24"/>
        <v>-</v>
      </c>
      <c r="CW39" s="1" t="str">
        <f t="shared" si="25"/>
        <v>-</v>
      </c>
      <c r="CX39" s="12" t="str">
        <f t="shared" si="26"/>
        <v>-</v>
      </c>
    </row>
    <row r="40" spans="1:102" ht="12.95" customHeight="1" x14ac:dyDescent="0.2">
      <c r="A40" s="2"/>
      <c r="B40" s="2"/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1</v>
      </c>
      <c r="AO40" s="3">
        <v>1</v>
      </c>
      <c r="AP40" s="3">
        <v>1</v>
      </c>
      <c r="AQ40" s="3">
        <v>1</v>
      </c>
      <c r="AR40" s="3">
        <v>1</v>
      </c>
      <c r="AS40" s="3">
        <v>1</v>
      </c>
      <c r="AT40" s="3">
        <v>1</v>
      </c>
      <c r="AU40" s="3">
        <v>1</v>
      </c>
      <c r="AV40" s="3">
        <v>1</v>
      </c>
      <c r="AW40" s="3">
        <v>1</v>
      </c>
      <c r="AX40" s="3">
        <v>1</v>
      </c>
      <c r="AY40" s="3">
        <v>1</v>
      </c>
      <c r="AZ40" s="3">
        <v>1</v>
      </c>
      <c r="BA40" s="3">
        <v>1</v>
      </c>
      <c r="BB40" s="3">
        <v>1</v>
      </c>
      <c r="BC40" s="3">
        <v>1</v>
      </c>
      <c r="BD40" s="3">
        <v>1</v>
      </c>
      <c r="BE40" s="3">
        <v>1</v>
      </c>
      <c r="BF40" s="3">
        <v>1</v>
      </c>
      <c r="BG40" s="3">
        <v>1</v>
      </c>
      <c r="BH40" s="3">
        <v>1</v>
      </c>
      <c r="BI40" s="3">
        <v>1</v>
      </c>
      <c r="BJ40" s="3">
        <v>1</v>
      </c>
      <c r="BK40" s="3">
        <v>1</v>
      </c>
      <c r="BL40" s="3">
        <v>1</v>
      </c>
      <c r="BM40" s="3">
        <v>1</v>
      </c>
      <c r="BN40" s="3">
        <v>1</v>
      </c>
      <c r="BO40" s="3">
        <v>1</v>
      </c>
      <c r="BP40" s="3">
        <v>1</v>
      </c>
      <c r="BQ40" s="3">
        <v>1</v>
      </c>
      <c r="BR40" s="3">
        <v>1</v>
      </c>
      <c r="BS40" s="3">
        <v>1</v>
      </c>
      <c r="BT40" s="3">
        <v>1</v>
      </c>
      <c r="BU40" s="3">
        <v>1</v>
      </c>
      <c r="BV40" s="3">
        <v>1</v>
      </c>
      <c r="BX40" s="3">
        <f t="shared" si="0"/>
        <v>0</v>
      </c>
      <c r="BY40" s="3">
        <f t="shared" si="1"/>
        <v>0</v>
      </c>
      <c r="BZ40" s="19">
        <f t="shared" si="2"/>
        <v>72</v>
      </c>
      <c r="CA40" s="1">
        <f t="shared" si="3"/>
        <v>11</v>
      </c>
      <c r="CB40" s="32">
        <f t="shared" si="4"/>
        <v>6</v>
      </c>
      <c r="CC40" s="1">
        <f t="shared" si="5"/>
        <v>5</v>
      </c>
      <c r="CD40" s="1">
        <f t="shared" si="6"/>
        <v>25</v>
      </c>
      <c r="CE40" s="32">
        <f t="shared" si="7"/>
        <v>22</v>
      </c>
      <c r="CF40" s="1">
        <f t="shared" si="8"/>
        <v>3</v>
      </c>
      <c r="CG40" s="1">
        <f t="shared" si="9"/>
        <v>6</v>
      </c>
      <c r="CH40" s="32">
        <f t="shared" si="10"/>
        <v>4</v>
      </c>
      <c r="CI40" s="32">
        <f t="shared" si="11"/>
        <v>2</v>
      </c>
      <c r="CJ40" s="12">
        <f t="shared" si="12"/>
        <v>10</v>
      </c>
      <c r="CK40" s="33">
        <f t="shared" si="13"/>
        <v>5</v>
      </c>
      <c r="CL40" s="33">
        <f t="shared" si="14"/>
        <v>5</v>
      </c>
      <c r="CM40" s="1">
        <f t="shared" si="15"/>
        <v>16</v>
      </c>
      <c r="CN40" s="32">
        <f t="shared" si="16"/>
        <v>7</v>
      </c>
      <c r="CO40" s="32">
        <f t="shared" si="17"/>
        <v>9</v>
      </c>
      <c r="CP40" s="1">
        <f t="shared" si="18"/>
        <v>4</v>
      </c>
      <c r="CQ40" s="32">
        <f t="shared" si="19"/>
        <v>2</v>
      </c>
      <c r="CR40" s="32">
        <f t="shared" si="20"/>
        <v>2</v>
      </c>
      <c r="CS40" s="1" t="str">
        <f t="shared" si="21"/>
        <v>-</v>
      </c>
      <c r="CT40" s="1" t="str">
        <f t="shared" si="22"/>
        <v>-</v>
      </c>
      <c r="CU40" s="1" t="str">
        <f t="shared" si="23"/>
        <v>-</v>
      </c>
      <c r="CV40" s="12" t="str">
        <f t="shared" si="24"/>
        <v>-</v>
      </c>
      <c r="CW40" s="1" t="str">
        <f t="shared" si="25"/>
        <v>-</v>
      </c>
      <c r="CX40" s="12" t="str">
        <f t="shared" si="26"/>
        <v>-</v>
      </c>
    </row>
    <row r="41" spans="1:102" ht="12.95" customHeight="1" x14ac:dyDescent="0.2">
      <c r="A41" s="2"/>
      <c r="B41" s="2"/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1</v>
      </c>
      <c r="AQ41" s="3">
        <v>1</v>
      </c>
      <c r="AR41" s="3">
        <v>1</v>
      </c>
      <c r="AS41" s="3">
        <v>1</v>
      </c>
      <c r="AT41" s="3">
        <v>1</v>
      </c>
      <c r="AU41" s="3">
        <v>1</v>
      </c>
      <c r="AV41" s="3">
        <v>1</v>
      </c>
      <c r="AW41" s="3">
        <v>1</v>
      </c>
      <c r="AX41" s="3">
        <v>1</v>
      </c>
      <c r="AY41" s="3">
        <v>1</v>
      </c>
      <c r="AZ41" s="3">
        <v>1</v>
      </c>
      <c r="BA41" s="3">
        <v>1</v>
      </c>
      <c r="BB41" s="3">
        <v>1</v>
      </c>
      <c r="BC41" s="3">
        <v>1</v>
      </c>
      <c r="BD41" s="3">
        <v>1</v>
      </c>
      <c r="BE41" s="3">
        <v>1</v>
      </c>
      <c r="BF41" s="3">
        <v>1</v>
      </c>
      <c r="BG41" s="3">
        <v>1</v>
      </c>
      <c r="BH41" s="3">
        <v>1</v>
      </c>
      <c r="BI41" s="3">
        <v>1</v>
      </c>
      <c r="BJ41" s="3">
        <v>1</v>
      </c>
      <c r="BK41" s="3">
        <v>1</v>
      </c>
      <c r="BL41" s="3">
        <v>1</v>
      </c>
      <c r="BM41" s="3">
        <v>1</v>
      </c>
      <c r="BN41" s="3">
        <v>1</v>
      </c>
      <c r="BO41" s="3">
        <v>1</v>
      </c>
      <c r="BP41" s="3">
        <v>1</v>
      </c>
      <c r="BQ41" s="3">
        <v>1</v>
      </c>
      <c r="BR41" s="3">
        <v>1</v>
      </c>
      <c r="BS41" s="3">
        <v>1</v>
      </c>
      <c r="BT41" s="3">
        <v>1</v>
      </c>
      <c r="BU41" s="3">
        <v>1</v>
      </c>
      <c r="BV41" s="3">
        <v>1</v>
      </c>
      <c r="BX41" s="3">
        <f t="shared" si="0"/>
        <v>0</v>
      </c>
      <c r="BY41" s="3">
        <f t="shared" si="1"/>
        <v>0</v>
      </c>
      <c r="BZ41" s="19">
        <f t="shared" si="2"/>
        <v>72</v>
      </c>
      <c r="CA41" s="1">
        <f t="shared" si="3"/>
        <v>11</v>
      </c>
      <c r="CB41" s="32">
        <f t="shared" si="4"/>
        <v>6</v>
      </c>
      <c r="CC41" s="1">
        <f t="shared" si="5"/>
        <v>5</v>
      </c>
      <c r="CD41" s="1">
        <f t="shared" si="6"/>
        <v>25</v>
      </c>
      <c r="CE41" s="32">
        <f t="shared" si="7"/>
        <v>22</v>
      </c>
      <c r="CF41" s="1">
        <f t="shared" si="8"/>
        <v>3</v>
      </c>
      <c r="CG41" s="1">
        <f t="shared" si="9"/>
        <v>6</v>
      </c>
      <c r="CH41" s="32">
        <f t="shared" si="10"/>
        <v>4</v>
      </c>
      <c r="CI41" s="32">
        <f t="shared" si="11"/>
        <v>2</v>
      </c>
      <c r="CJ41" s="12">
        <f t="shared" si="12"/>
        <v>10</v>
      </c>
      <c r="CK41" s="33">
        <f t="shared" si="13"/>
        <v>5</v>
      </c>
      <c r="CL41" s="33">
        <f t="shared" si="14"/>
        <v>5</v>
      </c>
      <c r="CM41" s="1">
        <f t="shared" si="15"/>
        <v>16</v>
      </c>
      <c r="CN41" s="32">
        <f t="shared" si="16"/>
        <v>7</v>
      </c>
      <c r="CO41" s="32">
        <f t="shared" si="17"/>
        <v>9</v>
      </c>
      <c r="CP41" s="1">
        <f t="shared" si="18"/>
        <v>4</v>
      </c>
      <c r="CQ41" s="32">
        <f t="shared" si="19"/>
        <v>2</v>
      </c>
      <c r="CR41" s="32">
        <f t="shared" si="20"/>
        <v>2</v>
      </c>
      <c r="CS41" s="1" t="str">
        <f t="shared" si="21"/>
        <v>-</v>
      </c>
      <c r="CT41" s="1" t="str">
        <f t="shared" si="22"/>
        <v>-</v>
      </c>
      <c r="CU41" s="1" t="str">
        <f t="shared" si="23"/>
        <v>-</v>
      </c>
      <c r="CV41" s="12" t="str">
        <f t="shared" si="24"/>
        <v>-</v>
      </c>
      <c r="CW41" s="1" t="str">
        <f t="shared" si="25"/>
        <v>-</v>
      </c>
      <c r="CX41" s="12" t="str">
        <f t="shared" si="26"/>
        <v>-</v>
      </c>
    </row>
    <row r="42" spans="1:102" ht="12.95" customHeight="1" x14ac:dyDescent="0.2">
      <c r="A42" s="2"/>
      <c r="B42" s="2"/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R42" s="3">
        <v>1</v>
      </c>
      <c r="AS42" s="3">
        <v>1</v>
      </c>
      <c r="AT42" s="3">
        <v>1</v>
      </c>
      <c r="AU42" s="3">
        <v>1</v>
      </c>
      <c r="AV42" s="3">
        <v>1</v>
      </c>
      <c r="AW42" s="3">
        <v>1</v>
      </c>
      <c r="AX42" s="3">
        <v>1</v>
      </c>
      <c r="AY42" s="3">
        <v>1</v>
      </c>
      <c r="AZ42" s="3">
        <v>1</v>
      </c>
      <c r="BA42" s="3">
        <v>1</v>
      </c>
      <c r="BB42" s="3">
        <v>1</v>
      </c>
      <c r="BC42" s="3">
        <v>1</v>
      </c>
      <c r="BD42" s="3">
        <v>1</v>
      </c>
      <c r="BE42" s="3">
        <v>1</v>
      </c>
      <c r="BF42" s="3">
        <v>1</v>
      </c>
      <c r="BG42" s="3">
        <v>1</v>
      </c>
      <c r="BH42" s="3">
        <v>1</v>
      </c>
      <c r="BI42" s="3">
        <v>1</v>
      </c>
      <c r="BJ42" s="3">
        <v>1</v>
      </c>
      <c r="BK42" s="3">
        <v>1</v>
      </c>
      <c r="BL42" s="3">
        <v>1</v>
      </c>
      <c r="BM42" s="3">
        <v>1</v>
      </c>
      <c r="BN42" s="3">
        <v>1</v>
      </c>
      <c r="BO42" s="3">
        <v>1</v>
      </c>
      <c r="BP42" s="3">
        <v>1</v>
      </c>
      <c r="BQ42" s="3">
        <v>1</v>
      </c>
      <c r="BR42" s="3">
        <v>1</v>
      </c>
      <c r="BS42" s="3">
        <v>1</v>
      </c>
      <c r="BT42" s="3">
        <v>1</v>
      </c>
      <c r="BU42" s="3">
        <v>1</v>
      </c>
      <c r="BV42" s="3">
        <v>1</v>
      </c>
      <c r="BX42" s="3">
        <f t="shared" si="0"/>
        <v>0</v>
      </c>
      <c r="BY42" s="3">
        <f t="shared" si="1"/>
        <v>0</v>
      </c>
      <c r="BZ42" s="19">
        <f t="shared" si="2"/>
        <v>72</v>
      </c>
      <c r="CA42" s="1">
        <f t="shared" si="3"/>
        <v>11</v>
      </c>
      <c r="CB42" s="32">
        <f t="shared" si="4"/>
        <v>6</v>
      </c>
      <c r="CC42" s="1">
        <f t="shared" si="5"/>
        <v>5</v>
      </c>
      <c r="CD42" s="1">
        <f t="shared" si="6"/>
        <v>25</v>
      </c>
      <c r="CE42" s="32">
        <f t="shared" si="7"/>
        <v>22</v>
      </c>
      <c r="CF42" s="1">
        <f t="shared" si="8"/>
        <v>3</v>
      </c>
      <c r="CG42" s="1">
        <f t="shared" si="9"/>
        <v>6</v>
      </c>
      <c r="CH42" s="32">
        <f t="shared" si="10"/>
        <v>4</v>
      </c>
      <c r="CI42" s="32">
        <f t="shared" si="11"/>
        <v>2</v>
      </c>
      <c r="CJ42" s="12">
        <f t="shared" si="12"/>
        <v>10</v>
      </c>
      <c r="CK42" s="33">
        <f t="shared" si="13"/>
        <v>5</v>
      </c>
      <c r="CL42" s="33">
        <f t="shared" si="14"/>
        <v>5</v>
      </c>
      <c r="CM42" s="1">
        <f t="shared" si="15"/>
        <v>16</v>
      </c>
      <c r="CN42" s="32">
        <f t="shared" si="16"/>
        <v>7</v>
      </c>
      <c r="CO42" s="32">
        <f t="shared" si="17"/>
        <v>9</v>
      </c>
      <c r="CP42" s="1">
        <f t="shared" si="18"/>
        <v>4</v>
      </c>
      <c r="CQ42" s="32">
        <f t="shared" si="19"/>
        <v>2</v>
      </c>
      <c r="CR42" s="32">
        <f t="shared" si="20"/>
        <v>2</v>
      </c>
      <c r="CS42" s="1" t="str">
        <f t="shared" si="21"/>
        <v>-</v>
      </c>
      <c r="CT42" s="1" t="str">
        <f t="shared" si="22"/>
        <v>-</v>
      </c>
      <c r="CU42" s="1" t="str">
        <f t="shared" si="23"/>
        <v>-</v>
      </c>
      <c r="CV42" s="12" t="str">
        <f t="shared" si="24"/>
        <v>-</v>
      </c>
      <c r="CW42" s="1" t="str">
        <f t="shared" si="25"/>
        <v>-</v>
      </c>
      <c r="CX42" s="12" t="str">
        <f t="shared" si="26"/>
        <v>-</v>
      </c>
    </row>
    <row r="43" spans="1:102" ht="12.95" customHeight="1" x14ac:dyDescent="0.2">
      <c r="A43" s="2"/>
      <c r="B43" s="2"/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1</v>
      </c>
      <c r="BA43" s="3">
        <v>1</v>
      </c>
      <c r="BB43" s="3">
        <v>1</v>
      </c>
      <c r="BC43" s="3">
        <v>1</v>
      </c>
      <c r="BD43" s="3">
        <v>1</v>
      </c>
      <c r="BE43" s="3">
        <v>1</v>
      </c>
      <c r="BF43" s="3">
        <v>1</v>
      </c>
      <c r="BG43" s="3">
        <v>1</v>
      </c>
      <c r="BH43" s="3">
        <v>1</v>
      </c>
      <c r="BI43" s="3">
        <v>1</v>
      </c>
      <c r="BJ43" s="3">
        <v>1</v>
      </c>
      <c r="BK43" s="3">
        <v>1</v>
      </c>
      <c r="BL43" s="3">
        <v>1</v>
      </c>
      <c r="BM43" s="3">
        <v>1</v>
      </c>
      <c r="BN43" s="3">
        <v>1</v>
      </c>
      <c r="BO43" s="3">
        <v>1</v>
      </c>
      <c r="BP43" s="3">
        <v>1</v>
      </c>
      <c r="BQ43" s="3">
        <v>1</v>
      </c>
      <c r="BR43" s="3">
        <v>1</v>
      </c>
      <c r="BS43" s="3">
        <v>1</v>
      </c>
      <c r="BT43" s="3">
        <v>1</v>
      </c>
      <c r="BU43" s="3">
        <v>1</v>
      </c>
      <c r="BV43" s="3">
        <v>1</v>
      </c>
      <c r="BX43" s="3">
        <f t="shared" si="0"/>
        <v>0</v>
      </c>
      <c r="BY43" s="3">
        <f t="shared" si="1"/>
        <v>0</v>
      </c>
      <c r="BZ43" s="19">
        <f t="shared" si="2"/>
        <v>72</v>
      </c>
      <c r="CA43" s="1">
        <f t="shared" si="3"/>
        <v>11</v>
      </c>
      <c r="CB43" s="32">
        <f t="shared" si="4"/>
        <v>6</v>
      </c>
      <c r="CC43" s="1">
        <f t="shared" si="5"/>
        <v>5</v>
      </c>
      <c r="CD43" s="1">
        <f t="shared" si="6"/>
        <v>25</v>
      </c>
      <c r="CE43" s="32">
        <f t="shared" si="7"/>
        <v>22</v>
      </c>
      <c r="CF43" s="1">
        <f t="shared" si="8"/>
        <v>3</v>
      </c>
      <c r="CG43" s="1">
        <f t="shared" si="9"/>
        <v>6</v>
      </c>
      <c r="CH43" s="32">
        <f t="shared" si="10"/>
        <v>4</v>
      </c>
      <c r="CI43" s="32">
        <f t="shared" si="11"/>
        <v>2</v>
      </c>
      <c r="CJ43" s="12">
        <f t="shared" si="12"/>
        <v>10</v>
      </c>
      <c r="CK43" s="33">
        <f t="shared" si="13"/>
        <v>5</v>
      </c>
      <c r="CL43" s="33">
        <f t="shared" si="14"/>
        <v>5</v>
      </c>
      <c r="CM43" s="1">
        <f t="shared" si="15"/>
        <v>16</v>
      </c>
      <c r="CN43" s="32">
        <f t="shared" si="16"/>
        <v>7</v>
      </c>
      <c r="CO43" s="32">
        <f t="shared" si="17"/>
        <v>9</v>
      </c>
      <c r="CP43" s="1">
        <f t="shared" si="18"/>
        <v>4</v>
      </c>
      <c r="CQ43" s="32">
        <f t="shared" si="19"/>
        <v>2</v>
      </c>
      <c r="CR43" s="32">
        <f t="shared" si="20"/>
        <v>2</v>
      </c>
      <c r="CS43" s="1" t="str">
        <f t="shared" si="21"/>
        <v>-</v>
      </c>
      <c r="CT43" s="1" t="str">
        <f t="shared" si="22"/>
        <v>-</v>
      </c>
      <c r="CU43" s="1" t="str">
        <f t="shared" si="23"/>
        <v>-</v>
      </c>
      <c r="CV43" s="12" t="str">
        <f t="shared" si="24"/>
        <v>-</v>
      </c>
      <c r="CW43" s="1" t="str">
        <f t="shared" si="25"/>
        <v>-</v>
      </c>
      <c r="CX43" s="12" t="str">
        <f t="shared" si="26"/>
        <v>-</v>
      </c>
    </row>
    <row r="44" spans="1:102" ht="12.95" customHeight="1" x14ac:dyDescent="0.2">
      <c r="A44" s="2"/>
      <c r="B44" s="2"/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3">
        <v>1</v>
      </c>
      <c r="AZ44" s="3">
        <v>1</v>
      </c>
      <c r="BA44" s="3">
        <v>1</v>
      </c>
      <c r="BB44" s="3">
        <v>1</v>
      </c>
      <c r="BC44" s="3">
        <v>1</v>
      </c>
      <c r="BD44" s="3">
        <v>1</v>
      </c>
      <c r="BE44" s="3">
        <v>1</v>
      </c>
      <c r="BF44" s="3">
        <v>1</v>
      </c>
      <c r="BG44" s="3">
        <v>1</v>
      </c>
      <c r="BH44" s="3">
        <v>1</v>
      </c>
      <c r="BI44" s="3">
        <v>1</v>
      </c>
      <c r="BJ44" s="3">
        <v>1</v>
      </c>
      <c r="BK44" s="3">
        <v>1</v>
      </c>
      <c r="BL44" s="3">
        <v>1</v>
      </c>
      <c r="BM44" s="3">
        <v>1</v>
      </c>
      <c r="BN44" s="3">
        <v>1</v>
      </c>
      <c r="BO44" s="3">
        <v>1</v>
      </c>
      <c r="BP44" s="3">
        <v>1</v>
      </c>
      <c r="BQ44" s="3">
        <v>1</v>
      </c>
      <c r="BR44" s="3">
        <v>1</v>
      </c>
      <c r="BS44" s="3">
        <v>1</v>
      </c>
      <c r="BT44" s="3">
        <v>1</v>
      </c>
      <c r="BU44" s="3">
        <v>1</v>
      </c>
      <c r="BV44" s="3">
        <v>1</v>
      </c>
      <c r="BX44" s="3">
        <f t="shared" si="0"/>
        <v>0</v>
      </c>
      <c r="BY44" s="3">
        <f t="shared" si="1"/>
        <v>0</v>
      </c>
      <c r="BZ44" s="19">
        <f t="shared" si="2"/>
        <v>72</v>
      </c>
      <c r="CA44" s="1">
        <f t="shared" si="3"/>
        <v>11</v>
      </c>
      <c r="CB44" s="32">
        <f t="shared" si="4"/>
        <v>6</v>
      </c>
      <c r="CC44" s="1">
        <f t="shared" si="5"/>
        <v>5</v>
      </c>
      <c r="CD44" s="1">
        <f t="shared" si="6"/>
        <v>25</v>
      </c>
      <c r="CE44" s="32">
        <f t="shared" si="7"/>
        <v>22</v>
      </c>
      <c r="CF44" s="1">
        <f t="shared" si="8"/>
        <v>3</v>
      </c>
      <c r="CG44" s="1">
        <f t="shared" si="9"/>
        <v>6</v>
      </c>
      <c r="CH44" s="32">
        <f t="shared" si="10"/>
        <v>4</v>
      </c>
      <c r="CI44" s="32">
        <f t="shared" si="11"/>
        <v>2</v>
      </c>
      <c r="CJ44" s="12">
        <f t="shared" si="12"/>
        <v>10</v>
      </c>
      <c r="CK44" s="33">
        <f t="shared" si="13"/>
        <v>5</v>
      </c>
      <c r="CL44" s="33">
        <f t="shared" si="14"/>
        <v>5</v>
      </c>
      <c r="CM44" s="1">
        <f t="shared" si="15"/>
        <v>16</v>
      </c>
      <c r="CN44" s="32">
        <f t="shared" si="16"/>
        <v>7</v>
      </c>
      <c r="CO44" s="32">
        <f t="shared" si="17"/>
        <v>9</v>
      </c>
      <c r="CP44" s="1">
        <f t="shared" si="18"/>
        <v>4</v>
      </c>
      <c r="CQ44" s="32">
        <f t="shared" si="19"/>
        <v>2</v>
      </c>
      <c r="CR44" s="32">
        <f t="shared" si="20"/>
        <v>2</v>
      </c>
      <c r="CS44" s="1" t="str">
        <f t="shared" si="21"/>
        <v>-</v>
      </c>
      <c r="CT44" s="1" t="str">
        <f t="shared" si="22"/>
        <v>-</v>
      </c>
      <c r="CU44" s="1" t="str">
        <f t="shared" si="23"/>
        <v>-</v>
      </c>
      <c r="CV44" s="12" t="str">
        <f t="shared" si="24"/>
        <v>-</v>
      </c>
      <c r="CW44" s="1" t="str">
        <f t="shared" si="25"/>
        <v>-</v>
      </c>
      <c r="CX44" s="12" t="str">
        <f t="shared" si="26"/>
        <v>-</v>
      </c>
    </row>
    <row r="45" spans="1:102" ht="12.95" customHeight="1" x14ac:dyDescent="0.2">
      <c r="A45" s="2"/>
      <c r="B45" s="2"/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3">
        <v>1</v>
      </c>
      <c r="AY45" s="3">
        <v>1</v>
      </c>
      <c r="AZ45" s="3">
        <v>1</v>
      </c>
      <c r="BA45" s="3">
        <v>1</v>
      </c>
      <c r="BB45" s="3">
        <v>1</v>
      </c>
      <c r="BC45" s="3">
        <v>1</v>
      </c>
      <c r="BD45" s="3">
        <v>1</v>
      </c>
      <c r="BE45" s="3">
        <v>1</v>
      </c>
      <c r="BF45" s="3">
        <v>1</v>
      </c>
      <c r="BG45" s="3">
        <v>1</v>
      </c>
      <c r="BH45" s="3">
        <v>1</v>
      </c>
      <c r="BI45" s="3">
        <v>1</v>
      </c>
      <c r="BJ45" s="3">
        <v>1</v>
      </c>
      <c r="BK45" s="3">
        <v>1</v>
      </c>
      <c r="BL45" s="3">
        <v>1</v>
      </c>
      <c r="BM45" s="3">
        <v>1</v>
      </c>
      <c r="BN45" s="3">
        <v>1</v>
      </c>
      <c r="BO45" s="3">
        <v>1</v>
      </c>
      <c r="BP45" s="3">
        <v>1</v>
      </c>
      <c r="BQ45" s="3">
        <v>1</v>
      </c>
      <c r="BR45" s="3">
        <v>1</v>
      </c>
      <c r="BS45" s="3">
        <v>1</v>
      </c>
      <c r="BT45" s="3">
        <v>1</v>
      </c>
      <c r="BU45" s="3">
        <v>1</v>
      </c>
      <c r="BV45" s="3">
        <v>1</v>
      </c>
      <c r="BX45" s="3">
        <f t="shared" si="0"/>
        <v>0</v>
      </c>
      <c r="BY45" s="3">
        <f t="shared" si="1"/>
        <v>0</v>
      </c>
      <c r="BZ45" s="19">
        <f t="shared" si="2"/>
        <v>72</v>
      </c>
      <c r="CA45" s="1">
        <f t="shared" si="3"/>
        <v>11</v>
      </c>
      <c r="CB45" s="32">
        <f t="shared" si="4"/>
        <v>6</v>
      </c>
      <c r="CC45" s="1">
        <f t="shared" si="5"/>
        <v>5</v>
      </c>
      <c r="CD45" s="1">
        <f t="shared" si="6"/>
        <v>25</v>
      </c>
      <c r="CE45" s="32">
        <f t="shared" si="7"/>
        <v>22</v>
      </c>
      <c r="CF45" s="1">
        <f t="shared" si="8"/>
        <v>3</v>
      </c>
      <c r="CG45" s="1">
        <f t="shared" si="9"/>
        <v>6</v>
      </c>
      <c r="CH45" s="32">
        <f t="shared" si="10"/>
        <v>4</v>
      </c>
      <c r="CI45" s="32">
        <f t="shared" si="11"/>
        <v>2</v>
      </c>
      <c r="CJ45" s="12">
        <f t="shared" si="12"/>
        <v>10</v>
      </c>
      <c r="CK45" s="33">
        <f t="shared" si="13"/>
        <v>5</v>
      </c>
      <c r="CL45" s="33">
        <f t="shared" si="14"/>
        <v>5</v>
      </c>
      <c r="CM45" s="1">
        <f t="shared" si="15"/>
        <v>16</v>
      </c>
      <c r="CN45" s="32">
        <f t="shared" si="16"/>
        <v>7</v>
      </c>
      <c r="CO45" s="32">
        <f t="shared" si="17"/>
        <v>9</v>
      </c>
      <c r="CP45" s="1">
        <f t="shared" si="18"/>
        <v>4</v>
      </c>
      <c r="CQ45" s="32">
        <f t="shared" si="19"/>
        <v>2</v>
      </c>
      <c r="CR45" s="32">
        <f t="shared" si="20"/>
        <v>2</v>
      </c>
      <c r="CS45" s="1" t="str">
        <f t="shared" si="21"/>
        <v>-</v>
      </c>
      <c r="CT45" s="1" t="str">
        <f t="shared" si="22"/>
        <v>-</v>
      </c>
      <c r="CU45" s="1" t="str">
        <f t="shared" si="23"/>
        <v>-</v>
      </c>
      <c r="CV45" s="12" t="str">
        <f t="shared" si="24"/>
        <v>-</v>
      </c>
      <c r="CW45" s="1" t="str">
        <f t="shared" si="25"/>
        <v>-</v>
      </c>
      <c r="CX45" s="12" t="str">
        <f t="shared" si="26"/>
        <v>-</v>
      </c>
    </row>
    <row r="46" spans="1:102" ht="12.95" customHeight="1" x14ac:dyDescent="0.2">
      <c r="A46" s="2"/>
      <c r="B46" s="2"/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1</v>
      </c>
      <c r="AG46" s="3">
        <v>1</v>
      </c>
      <c r="AH46" s="3">
        <v>1</v>
      </c>
      <c r="AI46" s="3">
        <v>1</v>
      </c>
      <c r="AJ46" s="3">
        <v>1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3">
        <v>1</v>
      </c>
      <c r="AR46" s="3">
        <v>1</v>
      </c>
      <c r="AS46" s="3">
        <v>1</v>
      </c>
      <c r="AT46" s="3">
        <v>1</v>
      </c>
      <c r="AU46" s="3">
        <v>1</v>
      </c>
      <c r="AV46" s="3">
        <v>1</v>
      </c>
      <c r="AW46" s="3">
        <v>1</v>
      </c>
      <c r="AX46" s="3">
        <v>1</v>
      </c>
      <c r="AY46" s="3">
        <v>1</v>
      </c>
      <c r="AZ46" s="3">
        <v>1</v>
      </c>
      <c r="BA46" s="3">
        <v>1</v>
      </c>
      <c r="BB46" s="3">
        <v>1</v>
      </c>
      <c r="BC46" s="3">
        <v>1</v>
      </c>
      <c r="BD46" s="3">
        <v>1</v>
      </c>
      <c r="BE46" s="3">
        <v>1</v>
      </c>
      <c r="BF46" s="3">
        <v>1</v>
      </c>
      <c r="BG46" s="3">
        <v>1</v>
      </c>
      <c r="BH46" s="3">
        <v>1</v>
      </c>
      <c r="BI46" s="3">
        <v>1</v>
      </c>
      <c r="BJ46" s="3">
        <v>1</v>
      </c>
      <c r="BK46" s="3">
        <v>1</v>
      </c>
      <c r="BL46" s="3">
        <v>1</v>
      </c>
      <c r="BM46" s="3">
        <v>1</v>
      </c>
      <c r="BN46" s="3">
        <v>1</v>
      </c>
      <c r="BO46" s="3">
        <v>1</v>
      </c>
      <c r="BP46" s="3">
        <v>1</v>
      </c>
      <c r="BQ46" s="3">
        <v>1</v>
      </c>
      <c r="BR46" s="3">
        <v>1</v>
      </c>
      <c r="BS46" s="3">
        <v>1</v>
      </c>
      <c r="BT46" s="3">
        <v>1</v>
      </c>
      <c r="BU46" s="3">
        <v>1</v>
      </c>
      <c r="BV46" s="3">
        <v>1</v>
      </c>
      <c r="BX46" s="3">
        <f t="shared" si="0"/>
        <v>0</v>
      </c>
      <c r="BY46" s="3">
        <f t="shared" si="1"/>
        <v>0</v>
      </c>
      <c r="BZ46" s="19">
        <f t="shared" si="2"/>
        <v>72</v>
      </c>
      <c r="CA46" s="1">
        <f t="shared" si="3"/>
        <v>11</v>
      </c>
      <c r="CB46" s="32">
        <f t="shared" si="4"/>
        <v>6</v>
      </c>
      <c r="CC46" s="1">
        <f t="shared" si="5"/>
        <v>5</v>
      </c>
      <c r="CD46" s="1">
        <f t="shared" si="6"/>
        <v>25</v>
      </c>
      <c r="CE46" s="32">
        <f t="shared" si="7"/>
        <v>22</v>
      </c>
      <c r="CF46" s="1">
        <f t="shared" si="8"/>
        <v>3</v>
      </c>
      <c r="CG46" s="1">
        <f t="shared" si="9"/>
        <v>6</v>
      </c>
      <c r="CH46" s="32">
        <f t="shared" si="10"/>
        <v>4</v>
      </c>
      <c r="CI46" s="32">
        <f t="shared" si="11"/>
        <v>2</v>
      </c>
      <c r="CJ46" s="12">
        <f t="shared" si="12"/>
        <v>10</v>
      </c>
      <c r="CK46" s="33">
        <f t="shared" si="13"/>
        <v>5</v>
      </c>
      <c r="CL46" s="33">
        <f t="shared" si="14"/>
        <v>5</v>
      </c>
      <c r="CM46" s="1">
        <f t="shared" si="15"/>
        <v>16</v>
      </c>
      <c r="CN46" s="32">
        <f t="shared" si="16"/>
        <v>7</v>
      </c>
      <c r="CO46" s="32">
        <f t="shared" si="17"/>
        <v>9</v>
      </c>
      <c r="CP46" s="1">
        <f t="shared" si="18"/>
        <v>4</v>
      </c>
      <c r="CQ46" s="32">
        <f t="shared" si="19"/>
        <v>2</v>
      </c>
      <c r="CR46" s="32">
        <f t="shared" si="20"/>
        <v>2</v>
      </c>
      <c r="CS46" s="1" t="str">
        <f t="shared" si="21"/>
        <v>-</v>
      </c>
      <c r="CT46" s="1" t="str">
        <f t="shared" si="22"/>
        <v>-</v>
      </c>
      <c r="CU46" s="1" t="str">
        <f t="shared" si="23"/>
        <v>-</v>
      </c>
      <c r="CV46" s="12" t="str">
        <f t="shared" si="24"/>
        <v>-</v>
      </c>
      <c r="CW46" s="1" t="str">
        <f t="shared" si="25"/>
        <v>-</v>
      </c>
      <c r="CX46" s="12" t="str">
        <f t="shared" si="26"/>
        <v>-</v>
      </c>
    </row>
    <row r="47" spans="1:102" ht="12.95" customHeight="1" x14ac:dyDescent="0.2">
      <c r="A47" s="2"/>
      <c r="B47" s="2"/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3">
        <v>1</v>
      </c>
      <c r="AM47" s="3">
        <v>1</v>
      </c>
      <c r="AN47" s="3">
        <v>1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>
        <v>1</v>
      </c>
      <c r="AY47" s="3">
        <v>1</v>
      </c>
      <c r="AZ47" s="3">
        <v>1</v>
      </c>
      <c r="BA47" s="3">
        <v>1</v>
      </c>
      <c r="BB47" s="3">
        <v>1</v>
      </c>
      <c r="BC47" s="3">
        <v>1</v>
      </c>
      <c r="BD47" s="3">
        <v>1</v>
      </c>
      <c r="BE47" s="3">
        <v>1</v>
      </c>
      <c r="BF47" s="3">
        <v>1</v>
      </c>
      <c r="BG47" s="3">
        <v>1</v>
      </c>
      <c r="BH47" s="3">
        <v>1</v>
      </c>
      <c r="BI47" s="3">
        <v>1</v>
      </c>
      <c r="BJ47" s="3">
        <v>1</v>
      </c>
      <c r="BK47" s="3">
        <v>1</v>
      </c>
      <c r="BL47" s="3">
        <v>1</v>
      </c>
      <c r="BM47" s="3">
        <v>1</v>
      </c>
      <c r="BN47" s="3">
        <v>1</v>
      </c>
      <c r="BO47" s="3">
        <v>1</v>
      </c>
      <c r="BP47" s="3">
        <v>1</v>
      </c>
      <c r="BQ47" s="3">
        <v>1</v>
      </c>
      <c r="BR47" s="3">
        <v>1</v>
      </c>
      <c r="BS47" s="3">
        <v>1</v>
      </c>
      <c r="BT47" s="3">
        <v>1</v>
      </c>
      <c r="BU47" s="3">
        <v>1</v>
      </c>
      <c r="BV47" s="3">
        <v>1</v>
      </c>
      <c r="BX47" s="3">
        <f t="shared" si="0"/>
        <v>0</v>
      </c>
      <c r="BY47" s="3">
        <f t="shared" si="1"/>
        <v>0</v>
      </c>
      <c r="BZ47" s="19">
        <f t="shared" si="2"/>
        <v>72</v>
      </c>
      <c r="CA47" s="1">
        <f t="shared" si="3"/>
        <v>11</v>
      </c>
      <c r="CB47" s="32">
        <f t="shared" si="4"/>
        <v>6</v>
      </c>
      <c r="CC47" s="1">
        <f t="shared" si="5"/>
        <v>5</v>
      </c>
      <c r="CD47" s="1">
        <f t="shared" si="6"/>
        <v>25</v>
      </c>
      <c r="CE47" s="32">
        <f t="shared" si="7"/>
        <v>22</v>
      </c>
      <c r="CF47" s="1">
        <f t="shared" si="8"/>
        <v>3</v>
      </c>
      <c r="CG47" s="1">
        <f t="shared" si="9"/>
        <v>6</v>
      </c>
      <c r="CH47" s="32">
        <f t="shared" si="10"/>
        <v>4</v>
      </c>
      <c r="CI47" s="32">
        <f t="shared" si="11"/>
        <v>2</v>
      </c>
      <c r="CJ47" s="12">
        <f t="shared" si="12"/>
        <v>10</v>
      </c>
      <c r="CK47" s="33">
        <f t="shared" si="13"/>
        <v>5</v>
      </c>
      <c r="CL47" s="33">
        <f t="shared" si="14"/>
        <v>5</v>
      </c>
      <c r="CM47" s="1">
        <f t="shared" si="15"/>
        <v>16</v>
      </c>
      <c r="CN47" s="32">
        <f t="shared" si="16"/>
        <v>7</v>
      </c>
      <c r="CO47" s="32">
        <f t="shared" si="17"/>
        <v>9</v>
      </c>
      <c r="CP47" s="1">
        <f t="shared" si="18"/>
        <v>4</v>
      </c>
      <c r="CQ47" s="32">
        <f t="shared" si="19"/>
        <v>2</v>
      </c>
      <c r="CR47" s="32">
        <f t="shared" si="20"/>
        <v>2</v>
      </c>
      <c r="CS47" s="1" t="str">
        <f t="shared" si="21"/>
        <v>-</v>
      </c>
      <c r="CT47" s="1" t="str">
        <f t="shared" si="22"/>
        <v>-</v>
      </c>
      <c r="CU47" s="1" t="str">
        <f t="shared" si="23"/>
        <v>-</v>
      </c>
      <c r="CV47" s="12" t="str">
        <f t="shared" si="24"/>
        <v>-</v>
      </c>
      <c r="CW47" s="1" t="str">
        <f t="shared" si="25"/>
        <v>-</v>
      </c>
      <c r="CX47" s="12" t="str">
        <f t="shared" si="26"/>
        <v>-</v>
      </c>
    </row>
    <row r="48" spans="1:102" ht="12.95" customHeight="1" x14ac:dyDescent="0.2">
      <c r="A48" s="2"/>
      <c r="B48" s="2"/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>
        <v>1</v>
      </c>
      <c r="AY48" s="3">
        <v>1</v>
      </c>
      <c r="AZ48" s="3">
        <v>1</v>
      </c>
      <c r="BA48" s="3">
        <v>1</v>
      </c>
      <c r="BB48" s="3">
        <v>1</v>
      </c>
      <c r="BC48" s="3">
        <v>1</v>
      </c>
      <c r="BD48" s="3">
        <v>1</v>
      </c>
      <c r="BE48" s="3">
        <v>1</v>
      </c>
      <c r="BF48" s="3">
        <v>1</v>
      </c>
      <c r="BG48" s="3">
        <v>1</v>
      </c>
      <c r="BH48" s="3">
        <v>1</v>
      </c>
      <c r="BI48" s="3">
        <v>1</v>
      </c>
      <c r="BJ48" s="3">
        <v>1</v>
      </c>
      <c r="BK48" s="3">
        <v>1</v>
      </c>
      <c r="BL48" s="3">
        <v>1</v>
      </c>
      <c r="BM48" s="3">
        <v>1</v>
      </c>
      <c r="BN48" s="3">
        <v>1</v>
      </c>
      <c r="BO48" s="3">
        <v>1</v>
      </c>
      <c r="BP48" s="3">
        <v>1</v>
      </c>
      <c r="BQ48" s="3">
        <v>1</v>
      </c>
      <c r="BR48" s="3">
        <v>1</v>
      </c>
      <c r="BS48" s="3">
        <v>1</v>
      </c>
      <c r="BT48" s="3">
        <v>1</v>
      </c>
      <c r="BU48" s="3">
        <v>1</v>
      </c>
      <c r="BV48" s="3">
        <v>1</v>
      </c>
      <c r="BX48" s="3">
        <f t="shared" si="0"/>
        <v>0</v>
      </c>
      <c r="BY48" s="3">
        <f t="shared" si="1"/>
        <v>0</v>
      </c>
      <c r="BZ48" s="19">
        <f t="shared" si="2"/>
        <v>72</v>
      </c>
      <c r="CA48" s="1">
        <f t="shared" si="3"/>
        <v>11</v>
      </c>
      <c r="CB48" s="32">
        <f t="shared" si="4"/>
        <v>6</v>
      </c>
      <c r="CC48" s="1">
        <f t="shared" si="5"/>
        <v>5</v>
      </c>
      <c r="CD48" s="1">
        <f t="shared" si="6"/>
        <v>25</v>
      </c>
      <c r="CE48" s="32">
        <f t="shared" si="7"/>
        <v>22</v>
      </c>
      <c r="CF48" s="1">
        <f t="shared" si="8"/>
        <v>3</v>
      </c>
      <c r="CG48" s="1">
        <f t="shared" si="9"/>
        <v>6</v>
      </c>
      <c r="CH48" s="32">
        <f t="shared" si="10"/>
        <v>4</v>
      </c>
      <c r="CI48" s="32">
        <f t="shared" si="11"/>
        <v>2</v>
      </c>
      <c r="CJ48" s="12">
        <f t="shared" si="12"/>
        <v>10</v>
      </c>
      <c r="CK48" s="33">
        <f t="shared" si="13"/>
        <v>5</v>
      </c>
      <c r="CL48" s="33">
        <f t="shared" si="14"/>
        <v>5</v>
      </c>
      <c r="CM48" s="1">
        <f t="shared" si="15"/>
        <v>16</v>
      </c>
      <c r="CN48" s="32">
        <f t="shared" si="16"/>
        <v>7</v>
      </c>
      <c r="CO48" s="32">
        <f t="shared" si="17"/>
        <v>9</v>
      </c>
      <c r="CP48" s="1">
        <f t="shared" si="18"/>
        <v>4</v>
      </c>
      <c r="CQ48" s="32">
        <f t="shared" si="19"/>
        <v>2</v>
      </c>
      <c r="CR48" s="32">
        <f t="shared" si="20"/>
        <v>2</v>
      </c>
      <c r="CS48" s="1" t="str">
        <f t="shared" si="21"/>
        <v>-</v>
      </c>
      <c r="CT48" s="1" t="str">
        <f t="shared" si="22"/>
        <v>-</v>
      </c>
      <c r="CU48" s="1" t="str">
        <f t="shared" si="23"/>
        <v>-</v>
      </c>
      <c r="CV48" s="12" t="str">
        <f t="shared" si="24"/>
        <v>-</v>
      </c>
      <c r="CW48" s="1" t="str">
        <f t="shared" si="25"/>
        <v>-</v>
      </c>
      <c r="CX48" s="12" t="str">
        <f t="shared" si="26"/>
        <v>-</v>
      </c>
    </row>
    <row r="49" spans="1:102" ht="12.95" customHeight="1" x14ac:dyDescent="0.2">
      <c r="A49" s="2"/>
      <c r="B49" s="2"/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>
        <v>1</v>
      </c>
      <c r="AY49" s="3">
        <v>1</v>
      </c>
      <c r="AZ49" s="3">
        <v>1</v>
      </c>
      <c r="BA49" s="3">
        <v>1</v>
      </c>
      <c r="BB49" s="3">
        <v>1</v>
      </c>
      <c r="BC49" s="3">
        <v>1</v>
      </c>
      <c r="BD49" s="3">
        <v>1</v>
      </c>
      <c r="BE49" s="3">
        <v>1</v>
      </c>
      <c r="BF49" s="3">
        <v>1</v>
      </c>
      <c r="BG49" s="3">
        <v>1</v>
      </c>
      <c r="BH49" s="3">
        <v>1</v>
      </c>
      <c r="BI49" s="3">
        <v>1</v>
      </c>
      <c r="BJ49" s="3">
        <v>1</v>
      </c>
      <c r="BK49" s="3">
        <v>1</v>
      </c>
      <c r="BL49" s="3">
        <v>1</v>
      </c>
      <c r="BM49" s="3">
        <v>1</v>
      </c>
      <c r="BN49" s="3">
        <v>1</v>
      </c>
      <c r="BO49" s="3">
        <v>1</v>
      </c>
      <c r="BP49" s="3">
        <v>1</v>
      </c>
      <c r="BQ49" s="3">
        <v>1</v>
      </c>
      <c r="BR49" s="3">
        <v>1</v>
      </c>
      <c r="BS49" s="3">
        <v>1</v>
      </c>
      <c r="BT49" s="3">
        <v>1</v>
      </c>
      <c r="BU49" s="3">
        <v>1</v>
      </c>
      <c r="BV49" s="3">
        <v>1</v>
      </c>
      <c r="BX49" s="3">
        <f t="shared" si="0"/>
        <v>0</v>
      </c>
      <c r="BY49" s="3">
        <f t="shared" si="1"/>
        <v>0</v>
      </c>
      <c r="BZ49" s="19">
        <f t="shared" si="2"/>
        <v>72</v>
      </c>
      <c r="CA49" s="1">
        <f t="shared" si="3"/>
        <v>11</v>
      </c>
      <c r="CB49" s="32">
        <f t="shared" si="4"/>
        <v>6</v>
      </c>
      <c r="CC49" s="1">
        <f t="shared" si="5"/>
        <v>5</v>
      </c>
      <c r="CD49" s="1">
        <f t="shared" si="6"/>
        <v>25</v>
      </c>
      <c r="CE49" s="32">
        <f t="shared" si="7"/>
        <v>22</v>
      </c>
      <c r="CF49" s="1">
        <f t="shared" si="8"/>
        <v>3</v>
      </c>
      <c r="CG49" s="1">
        <f t="shared" si="9"/>
        <v>6</v>
      </c>
      <c r="CH49" s="32">
        <f t="shared" si="10"/>
        <v>4</v>
      </c>
      <c r="CI49" s="32">
        <f t="shared" si="11"/>
        <v>2</v>
      </c>
      <c r="CJ49" s="12">
        <f t="shared" si="12"/>
        <v>10</v>
      </c>
      <c r="CK49" s="33">
        <f t="shared" si="13"/>
        <v>5</v>
      </c>
      <c r="CL49" s="33">
        <f t="shared" si="14"/>
        <v>5</v>
      </c>
      <c r="CM49" s="1">
        <f t="shared" si="15"/>
        <v>16</v>
      </c>
      <c r="CN49" s="32">
        <f t="shared" si="16"/>
        <v>7</v>
      </c>
      <c r="CO49" s="32">
        <f t="shared" si="17"/>
        <v>9</v>
      </c>
      <c r="CP49" s="1">
        <f t="shared" si="18"/>
        <v>4</v>
      </c>
      <c r="CQ49" s="32">
        <f t="shared" si="19"/>
        <v>2</v>
      </c>
      <c r="CR49" s="32">
        <f t="shared" si="20"/>
        <v>2</v>
      </c>
      <c r="CS49" s="1" t="str">
        <f t="shared" si="21"/>
        <v>-</v>
      </c>
      <c r="CT49" s="1" t="str">
        <f t="shared" si="22"/>
        <v>-</v>
      </c>
      <c r="CU49" s="1" t="str">
        <f t="shared" si="23"/>
        <v>-</v>
      </c>
      <c r="CV49" s="12" t="str">
        <f t="shared" si="24"/>
        <v>-</v>
      </c>
      <c r="CW49" s="1" t="str">
        <f t="shared" si="25"/>
        <v>-</v>
      </c>
      <c r="CX49" s="12" t="str">
        <f t="shared" si="26"/>
        <v>-</v>
      </c>
    </row>
    <row r="50" spans="1:102" ht="12.95" customHeight="1" x14ac:dyDescent="0.2">
      <c r="A50" s="2"/>
      <c r="B50" s="2"/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>
        <v>1</v>
      </c>
      <c r="AY50" s="3">
        <v>1</v>
      </c>
      <c r="AZ50" s="3">
        <v>1</v>
      </c>
      <c r="BA50" s="3">
        <v>1</v>
      </c>
      <c r="BB50" s="3">
        <v>1</v>
      </c>
      <c r="BC50" s="3">
        <v>1</v>
      </c>
      <c r="BD50" s="3">
        <v>1</v>
      </c>
      <c r="BE50" s="3">
        <v>1</v>
      </c>
      <c r="BF50" s="3">
        <v>1</v>
      </c>
      <c r="BG50" s="3">
        <v>1</v>
      </c>
      <c r="BH50" s="3">
        <v>1</v>
      </c>
      <c r="BI50" s="3">
        <v>1</v>
      </c>
      <c r="BJ50" s="3">
        <v>1</v>
      </c>
      <c r="BK50" s="3">
        <v>1</v>
      </c>
      <c r="BL50" s="3">
        <v>1</v>
      </c>
      <c r="BM50" s="3">
        <v>1</v>
      </c>
      <c r="BN50" s="3">
        <v>1</v>
      </c>
      <c r="BO50" s="3">
        <v>1</v>
      </c>
      <c r="BP50" s="3">
        <v>1</v>
      </c>
      <c r="BQ50" s="3">
        <v>1</v>
      </c>
      <c r="BR50" s="3">
        <v>1</v>
      </c>
      <c r="BS50" s="3">
        <v>1</v>
      </c>
      <c r="BT50" s="3">
        <v>1</v>
      </c>
      <c r="BU50" s="3">
        <v>1</v>
      </c>
      <c r="BV50" s="3">
        <v>1</v>
      </c>
      <c r="BX50" s="3">
        <f t="shared" si="0"/>
        <v>0</v>
      </c>
      <c r="BY50" s="3">
        <f t="shared" si="1"/>
        <v>0</v>
      </c>
      <c r="BZ50" s="19">
        <f t="shared" si="2"/>
        <v>72</v>
      </c>
      <c r="CA50" s="1">
        <f t="shared" si="3"/>
        <v>11</v>
      </c>
      <c r="CB50" s="32">
        <f t="shared" si="4"/>
        <v>6</v>
      </c>
      <c r="CC50" s="1">
        <f t="shared" si="5"/>
        <v>5</v>
      </c>
      <c r="CD50" s="1">
        <f t="shared" si="6"/>
        <v>25</v>
      </c>
      <c r="CE50" s="32">
        <f t="shared" si="7"/>
        <v>22</v>
      </c>
      <c r="CF50" s="1">
        <f t="shared" si="8"/>
        <v>3</v>
      </c>
      <c r="CG50" s="1">
        <f t="shared" si="9"/>
        <v>6</v>
      </c>
      <c r="CH50" s="32">
        <f t="shared" si="10"/>
        <v>4</v>
      </c>
      <c r="CI50" s="32">
        <f t="shared" si="11"/>
        <v>2</v>
      </c>
      <c r="CJ50" s="12">
        <f t="shared" si="12"/>
        <v>10</v>
      </c>
      <c r="CK50" s="33">
        <f t="shared" si="13"/>
        <v>5</v>
      </c>
      <c r="CL50" s="33">
        <f t="shared" si="14"/>
        <v>5</v>
      </c>
      <c r="CM50" s="1">
        <f t="shared" si="15"/>
        <v>16</v>
      </c>
      <c r="CN50" s="32">
        <f t="shared" si="16"/>
        <v>7</v>
      </c>
      <c r="CO50" s="32">
        <f t="shared" si="17"/>
        <v>9</v>
      </c>
      <c r="CP50" s="1">
        <f t="shared" si="18"/>
        <v>4</v>
      </c>
      <c r="CQ50" s="32">
        <f t="shared" si="19"/>
        <v>2</v>
      </c>
      <c r="CR50" s="32">
        <f t="shared" si="20"/>
        <v>2</v>
      </c>
      <c r="CS50" s="1" t="str">
        <f t="shared" si="21"/>
        <v>-</v>
      </c>
      <c r="CT50" s="1" t="str">
        <f t="shared" si="22"/>
        <v>-</v>
      </c>
      <c r="CU50" s="1" t="str">
        <f t="shared" si="23"/>
        <v>-</v>
      </c>
      <c r="CV50" s="12" t="str">
        <f t="shared" si="24"/>
        <v>-</v>
      </c>
      <c r="CW50" s="1" t="str">
        <f t="shared" si="25"/>
        <v>-</v>
      </c>
      <c r="CX50" s="12" t="str">
        <f t="shared" si="26"/>
        <v>-</v>
      </c>
    </row>
    <row r="51" spans="1:102" ht="12.95" customHeight="1" x14ac:dyDescent="0.2">
      <c r="A51" s="2"/>
      <c r="B51" s="2"/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3">
        <v>1</v>
      </c>
      <c r="AM51" s="3">
        <v>1</v>
      </c>
      <c r="AN51" s="3">
        <v>1</v>
      </c>
      <c r="AO51" s="3">
        <v>1</v>
      </c>
      <c r="AP51" s="3">
        <v>1</v>
      </c>
      <c r="AQ51" s="3">
        <v>1</v>
      </c>
      <c r="AR51" s="3">
        <v>1</v>
      </c>
      <c r="AS51" s="3">
        <v>1</v>
      </c>
      <c r="AT51" s="3">
        <v>1</v>
      </c>
      <c r="AU51" s="3">
        <v>1</v>
      </c>
      <c r="AV51" s="3">
        <v>1</v>
      </c>
      <c r="AW51" s="3">
        <v>1</v>
      </c>
      <c r="AX51" s="3">
        <v>1</v>
      </c>
      <c r="AY51" s="3">
        <v>1</v>
      </c>
      <c r="AZ51" s="3">
        <v>1</v>
      </c>
      <c r="BA51" s="3">
        <v>1</v>
      </c>
      <c r="BB51" s="3">
        <v>1</v>
      </c>
      <c r="BC51" s="3">
        <v>1</v>
      </c>
      <c r="BD51" s="3">
        <v>1</v>
      </c>
      <c r="BE51" s="3">
        <v>1</v>
      </c>
      <c r="BF51" s="3">
        <v>1</v>
      </c>
      <c r="BG51" s="3">
        <v>1</v>
      </c>
      <c r="BH51" s="3">
        <v>1</v>
      </c>
      <c r="BI51" s="3">
        <v>1</v>
      </c>
      <c r="BJ51" s="3">
        <v>1</v>
      </c>
      <c r="BK51" s="3">
        <v>1</v>
      </c>
      <c r="BL51" s="3">
        <v>1</v>
      </c>
      <c r="BM51" s="3">
        <v>1</v>
      </c>
      <c r="BN51" s="3">
        <v>1</v>
      </c>
      <c r="BO51" s="3">
        <v>1</v>
      </c>
      <c r="BP51" s="3">
        <v>1</v>
      </c>
      <c r="BQ51" s="3">
        <v>1</v>
      </c>
      <c r="BR51" s="3">
        <v>1</v>
      </c>
      <c r="BS51" s="3">
        <v>1</v>
      </c>
      <c r="BT51" s="3">
        <v>1</v>
      </c>
      <c r="BU51" s="3">
        <v>1</v>
      </c>
      <c r="BV51" s="3">
        <v>1</v>
      </c>
      <c r="BX51" s="3">
        <f t="shared" si="0"/>
        <v>0</v>
      </c>
      <c r="BY51" s="3">
        <f t="shared" si="1"/>
        <v>0</v>
      </c>
      <c r="BZ51" s="19">
        <f t="shared" si="2"/>
        <v>72</v>
      </c>
      <c r="CA51" s="1">
        <f t="shared" si="3"/>
        <v>11</v>
      </c>
      <c r="CB51" s="32">
        <f t="shared" si="4"/>
        <v>6</v>
      </c>
      <c r="CC51" s="1">
        <f t="shared" si="5"/>
        <v>5</v>
      </c>
      <c r="CD51" s="1">
        <f t="shared" si="6"/>
        <v>25</v>
      </c>
      <c r="CE51" s="32">
        <f t="shared" si="7"/>
        <v>22</v>
      </c>
      <c r="CF51" s="1">
        <f t="shared" si="8"/>
        <v>3</v>
      </c>
      <c r="CG51" s="1">
        <f t="shared" si="9"/>
        <v>6</v>
      </c>
      <c r="CH51" s="32">
        <f t="shared" si="10"/>
        <v>4</v>
      </c>
      <c r="CI51" s="32">
        <f t="shared" si="11"/>
        <v>2</v>
      </c>
      <c r="CJ51" s="12">
        <f t="shared" si="12"/>
        <v>10</v>
      </c>
      <c r="CK51" s="33">
        <f t="shared" si="13"/>
        <v>5</v>
      </c>
      <c r="CL51" s="33">
        <f t="shared" si="14"/>
        <v>5</v>
      </c>
      <c r="CM51" s="1">
        <f t="shared" si="15"/>
        <v>16</v>
      </c>
      <c r="CN51" s="32">
        <f t="shared" si="16"/>
        <v>7</v>
      </c>
      <c r="CO51" s="32">
        <f t="shared" si="17"/>
        <v>9</v>
      </c>
      <c r="CP51" s="1">
        <f t="shared" si="18"/>
        <v>4</v>
      </c>
      <c r="CQ51" s="32">
        <f t="shared" si="19"/>
        <v>2</v>
      </c>
      <c r="CR51" s="32">
        <f t="shared" si="20"/>
        <v>2</v>
      </c>
      <c r="CS51" s="1" t="str">
        <f t="shared" si="21"/>
        <v>-</v>
      </c>
      <c r="CT51" s="1" t="str">
        <f t="shared" si="22"/>
        <v>-</v>
      </c>
      <c r="CU51" s="1" t="str">
        <f t="shared" si="23"/>
        <v>-</v>
      </c>
      <c r="CV51" s="12" t="str">
        <f t="shared" si="24"/>
        <v>-</v>
      </c>
      <c r="CW51" s="1" t="str">
        <f t="shared" si="25"/>
        <v>-</v>
      </c>
      <c r="CX51" s="12" t="str">
        <f t="shared" si="26"/>
        <v>-</v>
      </c>
    </row>
    <row r="52" spans="1:102" ht="12.95" customHeight="1" x14ac:dyDescent="0.2">
      <c r="A52" s="2"/>
      <c r="B52" s="2"/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3">
        <v>1</v>
      </c>
      <c r="AW52" s="3">
        <v>1</v>
      </c>
      <c r="AX52" s="3">
        <v>1</v>
      </c>
      <c r="AY52" s="3">
        <v>1</v>
      </c>
      <c r="AZ52" s="3">
        <v>1</v>
      </c>
      <c r="BA52" s="3">
        <v>1</v>
      </c>
      <c r="BB52" s="3">
        <v>1</v>
      </c>
      <c r="BC52" s="3">
        <v>1</v>
      </c>
      <c r="BD52" s="3">
        <v>1</v>
      </c>
      <c r="BE52" s="3">
        <v>1</v>
      </c>
      <c r="BF52" s="3">
        <v>1</v>
      </c>
      <c r="BG52" s="3">
        <v>1</v>
      </c>
      <c r="BH52" s="3">
        <v>1</v>
      </c>
      <c r="BI52" s="3">
        <v>1</v>
      </c>
      <c r="BJ52" s="3">
        <v>1</v>
      </c>
      <c r="BK52" s="3">
        <v>1</v>
      </c>
      <c r="BL52" s="3">
        <v>1</v>
      </c>
      <c r="BM52" s="3">
        <v>1</v>
      </c>
      <c r="BN52" s="3">
        <v>1</v>
      </c>
      <c r="BO52" s="3">
        <v>1</v>
      </c>
      <c r="BP52" s="3">
        <v>1</v>
      </c>
      <c r="BQ52" s="3">
        <v>1</v>
      </c>
      <c r="BR52" s="3">
        <v>1</v>
      </c>
      <c r="BS52" s="3">
        <v>1</v>
      </c>
      <c r="BT52" s="3">
        <v>1</v>
      </c>
      <c r="BU52" s="3">
        <v>1</v>
      </c>
      <c r="BV52" s="3">
        <v>1</v>
      </c>
      <c r="BX52" s="3">
        <f t="shared" si="0"/>
        <v>0</v>
      </c>
      <c r="BY52" s="3">
        <f t="shared" si="1"/>
        <v>0</v>
      </c>
      <c r="BZ52" s="19">
        <f t="shared" si="2"/>
        <v>72</v>
      </c>
      <c r="CA52" s="1">
        <f t="shared" si="3"/>
        <v>11</v>
      </c>
      <c r="CB52" s="32">
        <f t="shared" si="4"/>
        <v>6</v>
      </c>
      <c r="CC52" s="1">
        <f t="shared" si="5"/>
        <v>5</v>
      </c>
      <c r="CD52" s="1">
        <f t="shared" si="6"/>
        <v>25</v>
      </c>
      <c r="CE52" s="32">
        <f t="shared" si="7"/>
        <v>22</v>
      </c>
      <c r="CF52" s="1">
        <f t="shared" si="8"/>
        <v>3</v>
      </c>
      <c r="CG52" s="1">
        <f t="shared" si="9"/>
        <v>6</v>
      </c>
      <c r="CH52" s="32">
        <f t="shared" si="10"/>
        <v>4</v>
      </c>
      <c r="CI52" s="32">
        <f t="shared" si="11"/>
        <v>2</v>
      </c>
      <c r="CJ52" s="12">
        <f t="shared" si="12"/>
        <v>10</v>
      </c>
      <c r="CK52" s="33">
        <f t="shared" si="13"/>
        <v>5</v>
      </c>
      <c r="CL52" s="33">
        <f t="shared" si="14"/>
        <v>5</v>
      </c>
      <c r="CM52" s="1">
        <f t="shared" si="15"/>
        <v>16</v>
      </c>
      <c r="CN52" s="32">
        <f t="shared" si="16"/>
        <v>7</v>
      </c>
      <c r="CO52" s="32">
        <f t="shared" si="17"/>
        <v>9</v>
      </c>
      <c r="CP52" s="1">
        <f t="shared" si="18"/>
        <v>4</v>
      </c>
      <c r="CQ52" s="32">
        <f t="shared" si="19"/>
        <v>2</v>
      </c>
      <c r="CR52" s="32">
        <f t="shared" si="20"/>
        <v>2</v>
      </c>
      <c r="CS52" s="1" t="str">
        <f t="shared" si="21"/>
        <v>-</v>
      </c>
      <c r="CT52" s="1" t="str">
        <f t="shared" si="22"/>
        <v>-</v>
      </c>
      <c r="CU52" s="1" t="str">
        <f t="shared" si="23"/>
        <v>-</v>
      </c>
      <c r="CV52" s="12" t="str">
        <f t="shared" si="24"/>
        <v>-</v>
      </c>
      <c r="CW52" s="1" t="str">
        <f t="shared" si="25"/>
        <v>-</v>
      </c>
      <c r="CX52" s="12" t="str">
        <f t="shared" si="26"/>
        <v>-</v>
      </c>
    </row>
    <row r="53" spans="1:102" ht="12.95" customHeight="1" x14ac:dyDescent="0.2">
      <c r="A53" s="2"/>
      <c r="B53" s="2"/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3">
        <v>1</v>
      </c>
      <c r="AM53" s="3">
        <v>1</v>
      </c>
      <c r="AN53" s="3">
        <v>1</v>
      </c>
      <c r="AO53" s="3">
        <v>1</v>
      </c>
      <c r="AP53" s="3">
        <v>1</v>
      </c>
      <c r="AQ53" s="3">
        <v>1</v>
      </c>
      <c r="AR53" s="3">
        <v>1</v>
      </c>
      <c r="AS53" s="3">
        <v>1</v>
      </c>
      <c r="AT53" s="3">
        <v>1</v>
      </c>
      <c r="AU53" s="3">
        <v>1</v>
      </c>
      <c r="AV53" s="3">
        <v>1</v>
      </c>
      <c r="AW53" s="3">
        <v>1</v>
      </c>
      <c r="AX53" s="3">
        <v>1</v>
      </c>
      <c r="AY53" s="3">
        <v>1</v>
      </c>
      <c r="AZ53" s="3">
        <v>1</v>
      </c>
      <c r="BA53" s="3">
        <v>1</v>
      </c>
      <c r="BB53" s="3">
        <v>1</v>
      </c>
      <c r="BC53" s="3">
        <v>1</v>
      </c>
      <c r="BD53" s="3">
        <v>1</v>
      </c>
      <c r="BE53" s="3">
        <v>1</v>
      </c>
      <c r="BF53" s="3">
        <v>1</v>
      </c>
      <c r="BG53" s="3">
        <v>1</v>
      </c>
      <c r="BH53" s="3">
        <v>1</v>
      </c>
      <c r="BI53" s="3">
        <v>1</v>
      </c>
      <c r="BJ53" s="3">
        <v>1</v>
      </c>
      <c r="BK53" s="3">
        <v>1</v>
      </c>
      <c r="BL53" s="3">
        <v>1</v>
      </c>
      <c r="BM53" s="3">
        <v>1</v>
      </c>
      <c r="BN53" s="3">
        <v>1</v>
      </c>
      <c r="BO53" s="3">
        <v>1</v>
      </c>
      <c r="BP53" s="3">
        <v>1</v>
      </c>
      <c r="BQ53" s="3">
        <v>1</v>
      </c>
      <c r="BR53" s="3">
        <v>1</v>
      </c>
      <c r="BS53" s="3">
        <v>1</v>
      </c>
      <c r="BT53" s="3">
        <v>1</v>
      </c>
      <c r="BU53" s="3">
        <v>1</v>
      </c>
      <c r="BV53" s="3">
        <v>1</v>
      </c>
      <c r="BX53" s="3">
        <f t="shared" si="0"/>
        <v>0</v>
      </c>
      <c r="BY53" s="3">
        <f t="shared" si="1"/>
        <v>0</v>
      </c>
      <c r="BZ53" s="19">
        <f t="shared" si="2"/>
        <v>72</v>
      </c>
      <c r="CA53" s="1">
        <f t="shared" si="3"/>
        <v>11</v>
      </c>
      <c r="CB53" s="32">
        <f t="shared" si="4"/>
        <v>6</v>
      </c>
      <c r="CC53" s="1">
        <f t="shared" si="5"/>
        <v>5</v>
      </c>
      <c r="CD53" s="1">
        <f t="shared" si="6"/>
        <v>25</v>
      </c>
      <c r="CE53" s="32">
        <f t="shared" si="7"/>
        <v>22</v>
      </c>
      <c r="CF53" s="1">
        <f t="shared" si="8"/>
        <v>3</v>
      </c>
      <c r="CG53" s="1">
        <f t="shared" si="9"/>
        <v>6</v>
      </c>
      <c r="CH53" s="32">
        <f t="shared" si="10"/>
        <v>4</v>
      </c>
      <c r="CI53" s="32">
        <f t="shared" si="11"/>
        <v>2</v>
      </c>
      <c r="CJ53" s="12">
        <f t="shared" si="12"/>
        <v>10</v>
      </c>
      <c r="CK53" s="33">
        <f t="shared" si="13"/>
        <v>5</v>
      </c>
      <c r="CL53" s="33">
        <f t="shared" si="14"/>
        <v>5</v>
      </c>
      <c r="CM53" s="1">
        <f t="shared" si="15"/>
        <v>16</v>
      </c>
      <c r="CN53" s="32">
        <f t="shared" si="16"/>
        <v>7</v>
      </c>
      <c r="CO53" s="32">
        <f t="shared" si="17"/>
        <v>9</v>
      </c>
      <c r="CP53" s="1">
        <f t="shared" si="18"/>
        <v>4</v>
      </c>
      <c r="CQ53" s="32">
        <f t="shared" si="19"/>
        <v>2</v>
      </c>
      <c r="CR53" s="32">
        <f t="shared" si="20"/>
        <v>2</v>
      </c>
      <c r="CS53" s="1" t="str">
        <f t="shared" si="21"/>
        <v>-</v>
      </c>
      <c r="CT53" s="1" t="str">
        <f t="shared" si="22"/>
        <v>-</v>
      </c>
      <c r="CU53" s="1" t="str">
        <f t="shared" si="23"/>
        <v>-</v>
      </c>
      <c r="CV53" s="12" t="str">
        <f t="shared" si="24"/>
        <v>-</v>
      </c>
      <c r="CW53" s="1" t="str">
        <f t="shared" si="25"/>
        <v>-</v>
      </c>
      <c r="CX53" s="12" t="str">
        <f t="shared" si="26"/>
        <v>-</v>
      </c>
    </row>
    <row r="54" spans="1:102" ht="12.95" customHeight="1" x14ac:dyDescent="0.2">
      <c r="A54" s="2"/>
      <c r="B54" s="2"/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3">
        <v>1</v>
      </c>
      <c r="AM54" s="3">
        <v>1</v>
      </c>
      <c r="AN54" s="3">
        <v>1</v>
      </c>
      <c r="AO54" s="3">
        <v>1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3">
        <v>1</v>
      </c>
      <c r="AV54" s="3">
        <v>1</v>
      </c>
      <c r="AW54" s="3">
        <v>1</v>
      </c>
      <c r="AX54" s="3">
        <v>1</v>
      </c>
      <c r="AY54" s="3">
        <v>1</v>
      </c>
      <c r="AZ54" s="3">
        <v>1</v>
      </c>
      <c r="BA54" s="3">
        <v>1</v>
      </c>
      <c r="BB54" s="3">
        <v>1</v>
      </c>
      <c r="BC54" s="3">
        <v>1</v>
      </c>
      <c r="BD54" s="3">
        <v>1</v>
      </c>
      <c r="BE54" s="3">
        <v>1</v>
      </c>
      <c r="BF54" s="3">
        <v>1</v>
      </c>
      <c r="BG54" s="3">
        <v>1</v>
      </c>
      <c r="BH54" s="3">
        <v>1</v>
      </c>
      <c r="BI54" s="3">
        <v>1</v>
      </c>
      <c r="BJ54" s="3">
        <v>1</v>
      </c>
      <c r="BK54" s="3">
        <v>1</v>
      </c>
      <c r="BL54" s="3">
        <v>1</v>
      </c>
      <c r="BM54" s="3">
        <v>1</v>
      </c>
      <c r="BN54" s="3">
        <v>1</v>
      </c>
      <c r="BO54" s="3">
        <v>1</v>
      </c>
      <c r="BP54" s="3">
        <v>1</v>
      </c>
      <c r="BQ54" s="3">
        <v>1</v>
      </c>
      <c r="BR54" s="3">
        <v>1</v>
      </c>
      <c r="BS54" s="3">
        <v>1</v>
      </c>
      <c r="BT54" s="3">
        <v>1</v>
      </c>
      <c r="BU54" s="3">
        <v>1</v>
      </c>
      <c r="BV54" s="3">
        <v>1</v>
      </c>
      <c r="BX54" s="3">
        <f t="shared" si="0"/>
        <v>0</v>
      </c>
      <c r="BY54" s="3">
        <f t="shared" si="1"/>
        <v>0</v>
      </c>
      <c r="BZ54" s="19">
        <f t="shared" si="2"/>
        <v>72</v>
      </c>
      <c r="CA54" s="1">
        <f t="shared" si="3"/>
        <v>11</v>
      </c>
      <c r="CB54" s="32">
        <f t="shared" si="4"/>
        <v>6</v>
      </c>
      <c r="CC54" s="1">
        <f t="shared" si="5"/>
        <v>5</v>
      </c>
      <c r="CD54" s="1">
        <f t="shared" si="6"/>
        <v>25</v>
      </c>
      <c r="CE54" s="32">
        <f t="shared" si="7"/>
        <v>22</v>
      </c>
      <c r="CF54" s="1">
        <f t="shared" si="8"/>
        <v>3</v>
      </c>
      <c r="CG54" s="1">
        <f t="shared" si="9"/>
        <v>6</v>
      </c>
      <c r="CH54" s="32">
        <f t="shared" si="10"/>
        <v>4</v>
      </c>
      <c r="CI54" s="32">
        <f t="shared" si="11"/>
        <v>2</v>
      </c>
      <c r="CJ54" s="12">
        <f t="shared" si="12"/>
        <v>10</v>
      </c>
      <c r="CK54" s="33">
        <f t="shared" si="13"/>
        <v>5</v>
      </c>
      <c r="CL54" s="33">
        <f t="shared" si="14"/>
        <v>5</v>
      </c>
      <c r="CM54" s="1">
        <f t="shared" si="15"/>
        <v>16</v>
      </c>
      <c r="CN54" s="32">
        <f t="shared" si="16"/>
        <v>7</v>
      </c>
      <c r="CO54" s="32">
        <f t="shared" si="17"/>
        <v>9</v>
      </c>
      <c r="CP54" s="1">
        <f t="shared" si="18"/>
        <v>4</v>
      </c>
      <c r="CQ54" s="32">
        <f t="shared" si="19"/>
        <v>2</v>
      </c>
      <c r="CR54" s="32">
        <f t="shared" si="20"/>
        <v>2</v>
      </c>
      <c r="CS54" s="1" t="str">
        <f t="shared" si="21"/>
        <v>-</v>
      </c>
      <c r="CT54" s="1" t="str">
        <f t="shared" si="22"/>
        <v>-</v>
      </c>
      <c r="CU54" s="1" t="str">
        <f t="shared" si="23"/>
        <v>-</v>
      </c>
      <c r="CV54" s="12" t="str">
        <f t="shared" si="24"/>
        <v>-</v>
      </c>
      <c r="CW54" s="1" t="str">
        <f t="shared" si="25"/>
        <v>-</v>
      </c>
      <c r="CX54" s="12" t="str">
        <f t="shared" si="26"/>
        <v>-</v>
      </c>
    </row>
    <row r="55" spans="1:102" ht="12.95" customHeight="1" x14ac:dyDescent="0.2">
      <c r="A55" s="2"/>
      <c r="B55" s="2"/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3">
        <v>1</v>
      </c>
      <c r="AM55" s="3">
        <v>1</v>
      </c>
      <c r="AN55" s="3">
        <v>1</v>
      </c>
      <c r="AO55" s="3">
        <v>1</v>
      </c>
      <c r="AP55" s="3">
        <v>1</v>
      </c>
      <c r="AQ55" s="3">
        <v>1</v>
      </c>
      <c r="AR55" s="3">
        <v>1</v>
      </c>
      <c r="AS55" s="3">
        <v>1</v>
      </c>
      <c r="AT55" s="3">
        <v>1</v>
      </c>
      <c r="AU55" s="3">
        <v>1</v>
      </c>
      <c r="AV55" s="3">
        <v>1</v>
      </c>
      <c r="AW55" s="3">
        <v>1</v>
      </c>
      <c r="AX55" s="3">
        <v>1</v>
      </c>
      <c r="AY55" s="3">
        <v>1</v>
      </c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1</v>
      </c>
      <c r="BF55" s="3">
        <v>1</v>
      </c>
      <c r="BG55" s="3">
        <v>1</v>
      </c>
      <c r="BH55" s="3">
        <v>1</v>
      </c>
      <c r="BI55" s="3">
        <v>1</v>
      </c>
      <c r="BJ55" s="3">
        <v>1</v>
      </c>
      <c r="BK55" s="3">
        <v>1</v>
      </c>
      <c r="BL55" s="3">
        <v>1</v>
      </c>
      <c r="BM55" s="3">
        <v>1</v>
      </c>
      <c r="BN55" s="3">
        <v>1</v>
      </c>
      <c r="BO55" s="3">
        <v>1</v>
      </c>
      <c r="BP55" s="3">
        <v>1</v>
      </c>
      <c r="BQ55" s="3">
        <v>1</v>
      </c>
      <c r="BR55" s="3">
        <v>1</v>
      </c>
      <c r="BS55" s="3">
        <v>1</v>
      </c>
      <c r="BT55" s="3">
        <v>1</v>
      </c>
      <c r="BU55" s="3">
        <v>1</v>
      </c>
      <c r="BV55" s="3">
        <v>1</v>
      </c>
      <c r="BX55" s="3">
        <f t="shared" si="0"/>
        <v>0</v>
      </c>
      <c r="BY55" s="3">
        <f t="shared" si="1"/>
        <v>0</v>
      </c>
      <c r="BZ55" s="19">
        <f t="shared" si="2"/>
        <v>72</v>
      </c>
      <c r="CA55" s="1">
        <f t="shared" si="3"/>
        <v>11</v>
      </c>
      <c r="CB55" s="32">
        <f t="shared" si="4"/>
        <v>6</v>
      </c>
      <c r="CC55" s="1">
        <f t="shared" si="5"/>
        <v>5</v>
      </c>
      <c r="CD55" s="1">
        <f t="shared" si="6"/>
        <v>25</v>
      </c>
      <c r="CE55" s="32">
        <f t="shared" si="7"/>
        <v>22</v>
      </c>
      <c r="CF55" s="1">
        <f t="shared" si="8"/>
        <v>3</v>
      </c>
      <c r="CG55" s="1">
        <f t="shared" si="9"/>
        <v>6</v>
      </c>
      <c r="CH55" s="32">
        <f t="shared" si="10"/>
        <v>4</v>
      </c>
      <c r="CI55" s="32">
        <f t="shared" si="11"/>
        <v>2</v>
      </c>
      <c r="CJ55" s="12">
        <f t="shared" si="12"/>
        <v>10</v>
      </c>
      <c r="CK55" s="33">
        <f t="shared" si="13"/>
        <v>5</v>
      </c>
      <c r="CL55" s="33">
        <f t="shared" si="14"/>
        <v>5</v>
      </c>
      <c r="CM55" s="1">
        <f t="shared" si="15"/>
        <v>16</v>
      </c>
      <c r="CN55" s="32">
        <f t="shared" si="16"/>
        <v>7</v>
      </c>
      <c r="CO55" s="32">
        <f t="shared" si="17"/>
        <v>9</v>
      </c>
      <c r="CP55" s="1">
        <f t="shared" si="18"/>
        <v>4</v>
      </c>
      <c r="CQ55" s="32">
        <f t="shared" si="19"/>
        <v>2</v>
      </c>
      <c r="CR55" s="32">
        <f t="shared" si="20"/>
        <v>2</v>
      </c>
      <c r="CS55" s="1" t="str">
        <f t="shared" si="21"/>
        <v>-</v>
      </c>
      <c r="CT55" s="1" t="str">
        <f t="shared" si="22"/>
        <v>-</v>
      </c>
      <c r="CU55" s="1" t="str">
        <f t="shared" si="23"/>
        <v>-</v>
      </c>
      <c r="CV55" s="12" t="str">
        <f t="shared" si="24"/>
        <v>-</v>
      </c>
      <c r="CW55" s="1" t="str">
        <f t="shared" si="25"/>
        <v>-</v>
      </c>
      <c r="CX55" s="12" t="str">
        <f t="shared" si="26"/>
        <v>-</v>
      </c>
    </row>
    <row r="56" spans="1:102" ht="12.95" customHeight="1" x14ac:dyDescent="0.2">
      <c r="A56" s="2"/>
      <c r="B56" s="2"/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>
        <v>1</v>
      </c>
      <c r="AN56" s="3">
        <v>1</v>
      </c>
      <c r="AO56" s="3">
        <v>1</v>
      </c>
      <c r="AP56" s="3">
        <v>1</v>
      </c>
      <c r="AQ56" s="3">
        <v>1</v>
      </c>
      <c r="AR56" s="3">
        <v>1</v>
      </c>
      <c r="AS56" s="3">
        <v>1</v>
      </c>
      <c r="AT56" s="3">
        <v>1</v>
      </c>
      <c r="AU56" s="3">
        <v>1</v>
      </c>
      <c r="AV56" s="3">
        <v>1</v>
      </c>
      <c r="AW56" s="3">
        <v>1</v>
      </c>
      <c r="AX56" s="3">
        <v>1</v>
      </c>
      <c r="AY56" s="3">
        <v>1</v>
      </c>
      <c r="AZ56" s="3">
        <v>1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1</v>
      </c>
      <c r="BG56" s="3">
        <v>1</v>
      </c>
      <c r="BH56" s="3">
        <v>1</v>
      </c>
      <c r="BI56" s="3">
        <v>1</v>
      </c>
      <c r="BJ56" s="3">
        <v>1</v>
      </c>
      <c r="BK56" s="3">
        <v>1</v>
      </c>
      <c r="BL56" s="3">
        <v>1</v>
      </c>
      <c r="BM56" s="3">
        <v>1</v>
      </c>
      <c r="BN56" s="3">
        <v>1</v>
      </c>
      <c r="BO56" s="3">
        <v>1</v>
      </c>
      <c r="BP56" s="3">
        <v>1</v>
      </c>
      <c r="BQ56" s="3">
        <v>1</v>
      </c>
      <c r="BR56" s="3">
        <v>1</v>
      </c>
      <c r="BS56" s="3">
        <v>1</v>
      </c>
      <c r="BT56" s="3">
        <v>1</v>
      </c>
      <c r="BU56" s="3">
        <v>1</v>
      </c>
      <c r="BV56" s="3">
        <v>1</v>
      </c>
      <c r="BX56" s="3">
        <f t="shared" si="0"/>
        <v>0</v>
      </c>
      <c r="BY56" s="3">
        <f t="shared" si="1"/>
        <v>0</v>
      </c>
      <c r="BZ56" s="19">
        <f t="shared" si="2"/>
        <v>72</v>
      </c>
      <c r="CA56" s="1">
        <f t="shared" si="3"/>
        <v>11</v>
      </c>
      <c r="CB56" s="32">
        <f t="shared" si="4"/>
        <v>6</v>
      </c>
      <c r="CC56" s="1">
        <f t="shared" si="5"/>
        <v>5</v>
      </c>
      <c r="CD56" s="1">
        <f t="shared" si="6"/>
        <v>25</v>
      </c>
      <c r="CE56" s="32">
        <f t="shared" si="7"/>
        <v>22</v>
      </c>
      <c r="CF56" s="1">
        <f>SUM(AC56,AG56,AI56)</f>
        <v>3</v>
      </c>
      <c r="CG56" s="1">
        <f t="shared" si="9"/>
        <v>6</v>
      </c>
      <c r="CH56" s="32">
        <f t="shared" si="10"/>
        <v>4</v>
      </c>
      <c r="CI56" s="32">
        <f t="shared" si="11"/>
        <v>2</v>
      </c>
      <c r="CJ56" s="12">
        <f t="shared" si="12"/>
        <v>10</v>
      </c>
      <c r="CK56" s="33">
        <f t="shared" si="13"/>
        <v>5</v>
      </c>
      <c r="CL56" s="33">
        <f t="shared" si="14"/>
        <v>5</v>
      </c>
      <c r="CM56" s="1">
        <f t="shared" si="15"/>
        <v>16</v>
      </c>
      <c r="CN56" s="32">
        <f t="shared" si="16"/>
        <v>7</v>
      </c>
      <c r="CO56" s="32">
        <f t="shared" si="17"/>
        <v>9</v>
      </c>
      <c r="CP56" s="1">
        <f t="shared" si="18"/>
        <v>4</v>
      </c>
      <c r="CQ56" s="32">
        <f t="shared" si="19"/>
        <v>2</v>
      </c>
      <c r="CR56" s="32">
        <f t="shared" si="20"/>
        <v>2</v>
      </c>
      <c r="CS56" s="1" t="str">
        <f t="shared" si="21"/>
        <v>-</v>
      </c>
      <c r="CT56" s="1" t="str">
        <f t="shared" si="22"/>
        <v>-</v>
      </c>
      <c r="CU56" s="1" t="str">
        <f t="shared" si="23"/>
        <v>-</v>
      </c>
      <c r="CV56" s="12" t="str">
        <f t="shared" si="24"/>
        <v>-</v>
      </c>
      <c r="CW56" s="1" t="str">
        <f t="shared" si="25"/>
        <v>-</v>
      </c>
      <c r="CX56" s="12" t="str">
        <f t="shared" si="26"/>
        <v>-</v>
      </c>
    </row>
  </sheetData>
  <mergeCells count="54">
    <mergeCell ref="CA4:CA6"/>
    <mergeCell ref="CB4:CB6"/>
    <mergeCell ref="B4:B6"/>
    <mergeCell ref="BX4:BX6"/>
    <mergeCell ref="BY4:BY6"/>
    <mergeCell ref="BZ4:BZ6"/>
    <mergeCell ref="V4:AL4"/>
    <mergeCell ref="N4:U4"/>
    <mergeCell ref="BC5:BF5"/>
    <mergeCell ref="BG5:BJ5"/>
    <mergeCell ref="CL4:CL6"/>
    <mergeCell ref="CN4:CN6"/>
    <mergeCell ref="CS4:CX4"/>
    <mergeCell ref="AP4:AU4"/>
    <mergeCell ref="AV4:BB4"/>
    <mergeCell ref="BC4:BR4"/>
    <mergeCell ref="CD4:CD6"/>
    <mergeCell ref="CX5:CX6"/>
    <mergeCell ref="CS5:CS6"/>
    <mergeCell ref="CT5:CT6"/>
    <mergeCell ref="CU5:CU6"/>
    <mergeCell ref="CV5:CV6"/>
    <mergeCell ref="CH4:CH6"/>
    <mergeCell ref="CI4:CI6"/>
    <mergeCell ref="CK4:CK6"/>
    <mergeCell ref="CW5:CW6"/>
    <mergeCell ref="CO4:CO6"/>
    <mergeCell ref="CQ4:CQ6"/>
    <mergeCell ref="CR4:CR6"/>
    <mergeCell ref="CA2:CU2"/>
    <mergeCell ref="AM4:AO4"/>
    <mergeCell ref="BS4:BV4"/>
    <mergeCell ref="CG4:CG6"/>
    <mergeCell ref="CJ4:CJ6"/>
    <mergeCell ref="CM4:CM6"/>
    <mergeCell ref="CP4:CP6"/>
    <mergeCell ref="BK5:BM5"/>
    <mergeCell ref="BN5:BR5"/>
    <mergeCell ref="AZ5:BB5"/>
    <mergeCell ref="CC4:CC6"/>
    <mergeCell ref="CE4:CE6"/>
    <mergeCell ref="CF4:CF6"/>
    <mergeCell ref="A2:W2"/>
    <mergeCell ref="AB2:AW2"/>
    <mergeCell ref="A4:A6"/>
    <mergeCell ref="AJ5:AL5"/>
    <mergeCell ref="AM5:AO5"/>
    <mergeCell ref="AP5:AU5"/>
    <mergeCell ref="N5:U5"/>
    <mergeCell ref="C4:M4"/>
    <mergeCell ref="C5:M5"/>
    <mergeCell ref="V5:AA5"/>
    <mergeCell ref="AB5:AI5"/>
    <mergeCell ref="AV5:AY5"/>
  </mergeCells>
  <phoneticPr fontId="2" type="noConversion"/>
  <conditionalFormatting sqref="CX7">
    <cfRule type="cellIs" dxfId="8" priority="8" operator="lessThan">
      <formula>1</formula>
    </cfRule>
    <cfRule type="cellIs" dxfId="7" priority="9" operator="lessThan">
      <formula>1</formula>
    </cfRule>
  </conditionalFormatting>
  <conditionalFormatting sqref="CB7:CB56">
    <cfRule type="cellIs" dxfId="6" priority="7" operator="lessThan">
      <formula>4</formula>
    </cfRule>
  </conditionalFormatting>
  <conditionalFormatting sqref="CE7:CE56">
    <cfRule type="cellIs" dxfId="5" priority="6" operator="lessThan">
      <formula>18</formula>
    </cfRule>
  </conditionalFormatting>
  <conditionalFormatting sqref="CH7:CH56">
    <cfRule type="cellIs" dxfId="4" priority="5" operator="lessThan">
      <formula>3</formula>
    </cfRule>
    <cfRule type="cellIs" dxfId="3" priority="1" operator="lessThan">
      <formula>3</formula>
    </cfRule>
  </conditionalFormatting>
  <conditionalFormatting sqref="CK7:CK56">
    <cfRule type="cellIs" dxfId="2" priority="4" operator="lessThan">
      <formula>4</formula>
    </cfRule>
  </conditionalFormatting>
  <conditionalFormatting sqref="CN7:CN56">
    <cfRule type="cellIs" dxfId="1" priority="3" operator="lessThan">
      <formula>5</formula>
    </cfRule>
  </conditionalFormatting>
  <conditionalFormatting sqref="CQ7:CQ56">
    <cfRule type="cellIs" dxfId="0" priority="2" operator="lessThan">
      <formula>2</formula>
    </cfRule>
  </conditionalFormatting>
  <pageMargins left="0.7" right="0.7" top="0.75" bottom="0.75" header="0.3" footer="0.3"/>
  <pageSetup paperSize="9" scale="55" pageOrder="overThenDown" orientation="landscape" r:id="rId1"/>
  <colBreaks count="1" manualBreakCount="1">
    <brk id="7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Math</vt:lpstr>
      <vt:lpstr>Français</vt:lpstr>
    </vt:vector>
  </TitlesOfParts>
  <Company>ECOLE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droillard</dc:creator>
  <cp:lastModifiedBy>pascal</cp:lastModifiedBy>
  <cp:lastPrinted>2010-09-03T14:39:07Z</cp:lastPrinted>
  <dcterms:created xsi:type="dcterms:W3CDTF">2010-06-16T07:55:36Z</dcterms:created>
  <dcterms:modified xsi:type="dcterms:W3CDTF">2015-08-28T08:44:58Z</dcterms:modified>
</cp:coreProperties>
</file>